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Anexos LPA Ejecutor Ingredion Santander\"/>
    </mc:Choice>
  </mc:AlternateContent>
  <xr:revisionPtr revIDLastSave="0" documentId="13_ncr:1_{03A19B01-0091-4788-AD84-39FDE190ECF0}" xr6:coauthVersionLast="47" xr6:coauthVersionMax="47" xr10:uidLastSave="{00000000-0000-0000-0000-000000000000}"/>
  <bookViews>
    <workbookView xWindow="120" yWindow="165" windowWidth="20190" windowHeight="15480" xr2:uid="{B054D0DD-CBE9-4792-9D94-04A85121C124}"/>
  </bookViews>
  <sheets>
    <sheet name="PRESUPUESTO 2025" sheetId="2" r:id="rId1"/>
  </sheets>
  <externalReferences>
    <externalReference r:id="rId2"/>
  </externalReferences>
  <definedNames>
    <definedName name="ANEXO_4">#REF!</definedName>
    <definedName name="anscount" hidden="1">1</definedName>
    <definedName name="_xlnm.Print_Area" localSheetId="0">'PRESUPUESTO 2025'!$A$1:$G$47</definedName>
    <definedName name="B23N">#REF!</definedName>
    <definedName name="BuiltIn_AutoFilter___4">#REF!</definedName>
    <definedName name="BuiltIn_Print_Area">#REF!</definedName>
    <definedName name="BuiltIn_Print_Titles">#REF!</definedName>
    <definedName name="BuiltIn_Print_Titles___0">#N/A</definedName>
    <definedName name="Cantidad">#REF!</definedName>
    <definedName name="CRONOGRAMA">#REF!</definedName>
    <definedName name="CRONORGAMA">#REF!</definedName>
    <definedName name="EQUI">[1]EQUIPO!$B$2:$B$36</definedName>
    <definedName name="EQUIPO_1">[1]EQUIPO!$B$2:$D$36</definedName>
    <definedName name="fiducia">#REF!</definedName>
    <definedName name="Item">#REF!</definedName>
    <definedName name="ITEMPROPUESTA">#REF!</definedName>
    <definedName name="MATER">[1]MATERIAL!$B$3:$B$580</definedName>
    <definedName name="Materiales">#REF!</definedName>
    <definedName name="NST">#REF!</definedName>
    <definedName name="Print_Area" localSheetId="0">'PRESUPUESTO 2025'!$A$1:$F$43</definedName>
    <definedName name="QQQ">#REF!</definedName>
    <definedName name="SHARED_FORMULA_0">#N/A</definedName>
    <definedName name="SHARED_FORMULA_1">#N/A</definedName>
    <definedName name="SHARED_FORMULA_10">#N/A</definedName>
    <definedName name="SHARED_FORMULA_100">#N/A</definedName>
    <definedName name="SHARED_FORMULA_101">#N/A</definedName>
    <definedName name="SHARED_FORMULA_11">#N/A</definedName>
    <definedName name="SHARED_FORMULA_12">#N/A</definedName>
    <definedName name="SHARED_FORMULA_13">#N/A</definedName>
    <definedName name="SHARED_FORMULA_14">#N/A</definedName>
    <definedName name="SHARED_FORMULA_15">#N/A</definedName>
    <definedName name="SHARED_FORMULA_16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56">#N/A</definedName>
    <definedName name="SHARED_FORMULA_57">#N/A</definedName>
    <definedName name="SHARED_FORMULA_58">#N/A</definedName>
    <definedName name="SHARED_FORMULA_59">#N/A</definedName>
    <definedName name="SHARED_FORMULA_6">#N/A</definedName>
    <definedName name="SHARED_FORMULA_60">#N/A</definedName>
    <definedName name="SHARED_FORMULA_61">#N/A</definedName>
    <definedName name="SHARED_FORMULA_62">#N/A</definedName>
    <definedName name="SHARED_FORMULA_63">#N/A</definedName>
    <definedName name="SHARED_FORMULA_64">#N/A</definedName>
    <definedName name="SHARED_FORMULA_65">#N/A</definedName>
    <definedName name="SHARED_FORMULA_66">#N/A</definedName>
    <definedName name="SHARED_FORMULA_67">#N/A</definedName>
    <definedName name="SHARED_FORMULA_68">#N/A</definedName>
    <definedName name="SHARED_FORMULA_69">#N/A</definedName>
    <definedName name="SHARED_FORMULA_7">#N/A</definedName>
    <definedName name="SHARED_FORMULA_70">#N/A</definedName>
    <definedName name="SHARED_FORMULA_71">#N/A</definedName>
    <definedName name="SHARED_FORMULA_72">#N/A</definedName>
    <definedName name="SHARED_FORMULA_73">#N/A</definedName>
    <definedName name="SHARED_FORMULA_74">#N/A</definedName>
    <definedName name="SHARED_FORMULA_75">#N/A</definedName>
    <definedName name="SHARED_FORMULA_76">#N/A</definedName>
    <definedName name="SHARED_FORMULA_77">#N/A</definedName>
    <definedName name="SHARED_FORMULA_78">#N/A</definedName>
    <definedName name="SHARED_FORMULA_79">#N/A</definedName>
    <definedName name="SHARED_FORMULA_8">#N/A</definedName>
    <definedName name="SHARED_FORMULA_80">#N/A</definedName>
    <definedName name="SHARED_FORMULA_81">#N/A</definedName>
    <definedName name="SHARED_FORMULA_82">#N/A</definedName>
    <definedName name="SHARED_FORMULA_83">#N/A</definedName>
    <definedName name="SHARED_FORMULA_84">#N/A</definedName>
    <definedName name="SHARED_FORMULA_85">#N/A</definedName>
    <definedName name="SHARED_FORMULA_86">#N/A</definedName>
    <definedName name="SHARED_FORMULA_87">#N/A</definedName>
    <definedName name="SHARED_FORMULA_88">#N/A</definedName>
    <definedName name="SHARED_FORMULA_89">#N/A</definedName>
    <definedName name="SHARED_FORMULA_9">#N/A</definedName>
    <definedName name="SHARED_FORMULA_90">#N/A</definedName>
    <definedName name="SHARED_FORMULA_91">#N/A</definedName>
    <definedName name="SHARED_FORMULA_92">#N/A</definedName>
    <definedName name="SHARED_FORMULA_93">#N/A</definedName>
    <definedName name="SHARED_FORMULA_94">#N/A</definedName>
    <definedName name="SHARED_FORMULA_95">#N/A</definedName>
    <definedName name="SHARED_FORMULA_96">#N/A</definedName>
    <definedName name="SHARED_FORMULA_97">#N/A</definedName>
    <definedName name="SHARED_FORMULA_98">#N/A</definedName>
    <definedName name="SHARED_FORMULA_99">#N/A</definedName>
    <definedName name="Sinnombre">#REF!</definedName>
    <definedName name="Subtotal">#REF!</definedName>
    <definedName name="UN">#REF!</definedName>
    <definedName name="unnamed">"$"</definedName>
    <definedName name="Vr._Unit.">#REF!</definedName>
    <definedName name="Vr__Unit_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" i="2" l="1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9" i="2"/>
  <c r="F10" i="2"/>
  <c r="F8" i="2"/>
  <c r="F37" i="2" l="1"/>
  <c r="F38" i="2" l="1"/>
  <c r="F39" i="2" s="1"/>
</calcChain>
</file>

<file path=xl/sharedStrings.xml><?xml version="1.0" encoding="utf-8"?>
<sst xmlns="http://schemas.openxmlformats.org/spreadsheetml/2006/main" count="77" uniqueCount="49">
  <si>
    <t>PROYECTO</t>
  </si>
  <si>
    <t xml:space="preserve">FECHA: </t>
  </si>
  <si>
    <t>ITEM</t>
  </si>
  <si>
    <t xml:space="preserve">DESCRIPCION </t>
  </si>
  <si>
    <t>UND</t>
  </si>
  <si>
    <t>CANT</t>
  </si>
  <si>
    <t>VR TOTAL</t>
  </si>
  <si>
    <t>OBRAS PRELIMINARES</t>
  </si>
  <si>
    <t>PROPONENTE:</t>
  </si>
  <si>
    <t>Nombre o Razón Social del Proponente:</t>
  </si>
  <si>
    <t>NIT:</t>
  </si>
  <si>
    <t>Nombre del Representante Legal:</t>
  </si>
  <si>
    <t xml:space="preserve">C.C. No. </t>
  </si>
  <si>
    <t xml:space="preserve">FIRMA: </t>
  </si>
  <si>
    <t>NOMBRE DEL PROYECTO</t>
  </si>
  <si>
    <t>Meson de trabajo acero inoxidable</t>
  </si>
  <si>
    <t>Estufa 3 puestos (Estufa luneal de 3 quemadores)</t>
  </si>
  <si>
    <t>Estufa 1 puesto (enana)</t>
  </si>
  <si>
    <t xml:space="preserve">Nevera 12 a 14 pies </t>
  </si>
  <si>
    <t>Congelador 5 pies (150 - 200 lts)</t>
  </si>
  <si>
    <t>Licuadora industrial (15 lts)</t>
  </si>
  <si>
    <t>Balde (10 a 14 lts )</t>
  </si>
  <si>
    <t>Caldero (95 a 100 lts)</t>
  </si>
  <si>
    <t>Olla aluminio (25 a 30 lts)</t>
  </si>
  <si>
    <t>Olla aluminio (20 a 25 lts)</t>
  </si>
  <si>
    <t>Olla a presión 10 lts</t>
  </si>
  <si>
    <t>Paila (45 a 50 cm)</t>
  </si>
  <si>
    <t xml:space="preserve">Olleta 3 lts </t>
  </si>
  <si>
    <t>Cuchillo para carnes (Set de cuchillos)</t>
  </si>
  <si>
    <t xml:space="preserve">Jarra plástica 3 lts </t>
  </si>
  <si>
    <t xml:space="preserve">Ccucharon con orificios acero inoxcidable </t>
  </si>
  <si>
    <t xml:space="preserve">Cucharon acero inoxidable </t>
  </si>
  <si>
    <t xml:space="preserve">Tabla de picar plástica grande </t>
  </si>
  <si>
    <t xml:space="preserve">Rallador de acero inoxidable </t>
  </si>
  <si>
    <t xml:space="preserve">Canasta plástica pared perforada </t>
  </si>
  <si>
    <t xml:space="preserve">Tenedor </t>
  </si>
  <si>
    <t xml:space="preserve">Cuchara </t>
  </si>
  <si>
    <t xml:space="preserve">Cuchillo de  mesa </t>
  </si>
  <si>
    <t xml:space="preserve">Plato hondo </t>
  </si>
  <si>
    <t xml:space="preserve">Plato pando </t>
  </si>
  <si>
    <t xml:space="preserve">Pocillo </t>
  </si>
  <si>
    <t xml:space="preserve">Vaso </t>
  </si>
  <si>
    <t xml:space="preserve">Estante acero inoxidable 5 niveles </t>
  </si>
  <si>
    <t>Mesa + 8 sillas (Puesto comedor)</t>
  </si>
  <si>
    <t xml:space="preserve">Subtotal </t>
  </si>
  <si>
    <t xml:space="preserve">Iva 19% </t>
  </si>
  <si>
    <t xml:space="preserve">Total </t>
  </si>
  <si>
    <t>VR UNITARIO</t>
  </si>
  <si>
    <t xml:space="preserve">Unidad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</si>
</sst>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4" fontId="3" fillId="0" borderId="0" xfId="0" applyNumberFormat="1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17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4" fillId="2" borderId="1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64" fontId="5" fillId="3" borderId="3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42" fontId="5" fillId="0" borderId="5" xfId="2" applyFont="1" applyFill="1" applyBorder="1" applyAlignment="1">
      <alignment vertical="center" wrapText="1"/>
    </xf>
    <xf numFmtId="164" fontId="5" fillId="0" borderId="3" xfId="1" applyNumberFormat="1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1" fontId="5" fillId="0" borderId="21" xfId="0" applyNumberFormat="1" applyFont="1" applyBorder="1" applyAlignment="1">
      <alignment horizontal="center" vertical="center" wrapText="1"/>
    </xf>
    <xf numFmtId="42" fontId="5" fillId="0" borderId="22" xfId="2" applyFont="1" applyFill="1" applyBorder="1" applyAlignment="1">
      <alignment vertical="center" wrapText="1"/>
    </xf>
    <xf numFmtId="164" fontId="5" fillId="0" borderId="18" xfId="1" applyNumberFormat="1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2" fontId="4" fillId="0" borderId="12" xfId="2" applyFont="1" applyFill="1" applyBorder="1" applyAlignment="1">
      <alignment vertical="center" wrapText="1"/>
    </xf>
    <xf numFmtId="164" fontId="5" fillId="0" borderId="13" xfId="1" applyNumberFormat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2" fontId="4" fillId="0" borderId="1" xfId="2" applyFont="1" applyFill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2" fontId="4" fillId="0" borderId="17" xfId="2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8" xfId="0" applyFont="1" applyBorder="1" applyAlignment="1">
      <alignment vertical="center" wrapText="1"/>
    </xf>
    <xf numFmtId="164" fontId="4" fillId="2" borderId="13" xfId="1" applyNumberFormat="1" applyFont="1" applyFill="1" applyBorder="1" applyAlignment="1">
      <alignment horizontal="center" vertical="center"/>
    </xf>
  </cellXfs>
  <cellStyles count="3">
    <cellStyle name="Millares" xfId="1" builtinId="3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aval.sharepoint.com/VILLA%20TAKOA/Presupuesto/APUS%20VILLA%20TAKO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UNITARIOS"/>
      <sheetName val="MATERIAL"/>
      <sheetName val="EQUIPO"/>
      <sheetName val="TRANSPORTE"/>
      <sheetName val="MANO OBRA"/>
      <sheetName val="MEMORIAS"/>
    </sheetNames>
    <sheetDataSet>
      <sheetData sheetId="0"/>
      <sheetData sheetId="1"/>
      <sheetData sheetId="2">
        <row r="2">
          <cell r="B2">
            <v>0</v>
          </cell>
        </row>
        <row r="3">
          <cell r="B3" t="str">
            <v>ACCESORIOS ACERO INOXIDABLE</v>
          </cell>
        </row>
        <row r="4">
          <cell r="B4" t="str">
            <v>ABRAZADERAS 4"</v>
          </cell>
        </row>
        <row r="5">
          <cell r="B5" t="str">
            <v>ACCESORIO PVC P 1/2"</v>
          </cell>
        </row>
        <row r="6">
          <cell r="B6" t="str">
            <v>ACCESORIO PVC S 2"</v>
          </cell>
        </row>
        <row r="7">
          <cell r="B7" t="str">
            <v>ACCESORIO PVC S 3"</v>
          </cell>
        </row>
        <row r="8">
          <cell r="B8" t="str">
            <v>ACCESORIO PVC S 4"</v>
          </cell>
        </row>
        <row r="9">
          <cell r="B9" t="str">
            <v>ACCESORIOS</v>
          </cell>
        </row>
        <row r="10">
          <cell r="B10" t="str">
            <v>ACCESORIOS CONEXIÓN Y DERIVACION CABLE COAXIAL</v>
          </cell>
        </row>
        <row r="11">
          <cell r="B11" t="str">
            <v>Accesorios de conexion por atras SanitarioDO-TCDIC</v>
          </cell>
        </row>
        <row r="12">
          <cell r="B12" t="str">
            <v>ACCESORIOS DE CONEXIÓN Y SUJECION PARA CABLE AMTIFRAU</v>
          </cell>
        </row>
        <row r="13">
          <cell r="B13" t="str">
            <v>ACCESORIOS DE SUJECION</v>
          </cell>
        </row>
        <row r="14">
          <cell r="B14" t="str">
            <v>ACCESORIOS EMT</v>
          </cell>
        </row>
        <row r="15">
          <cell r="B15" t="str">
            <v xml:space="preserve">ACCESORIOS GALVANIZADOS PARA CONEXIÓN EQUIPO DE PRESION </v>
          </cell>
        </row>
        <row r="16">
          <cell r="B16" t="str">
            <v>ACCESORIOS CPVC-P 1/2" ( Codo , unión y tapón )</v>
          </cell>
        </row>
        <row r="17">
          <cell r="B17" t="str">
            <v>ACCESORIOS PVC P 21/2"</v>
          </cell>
        </row>
        <row r="18">
          <cell r="B18" t="str">
            <v>ACCESORIOS PVC-P 1 1/2" ( Codo , unión y tapón )</v>
          </cell>
        </row>
        <row r="19">
          <cell r="B19" t="str">
            <v>ACCESORIOS PVC-P 1 1/4" ( Codo , unión y tapón )</v>
          </cell>
        </row>
        <row r="20">
          <cell r="B20" t="str">
            <v>ACCESORIOS PVC-P 1/2" ( Codo , unión y tapón )</v>
          </cell>
        </row>
        <row r="21">
          <cell r="B21" t="str">
            <v>ACCESORIOS PVC-P 2" ( Codo , unión y tapón )</v>
          </cell>
        </row>
        <row r="22">
          <cell r="B22" t="str">
            <v>ACCESORIOS PVC-P 3/4" ( Codo, unión y tapón )</v>
          </cell>
        </row>
        <row r="23">
          <cell r="B23" t="str">
            <v>ACCESORIOS SUJECION TRANFORMADOR</v>
          </cell>
        </row>
        <row r="24">
          <cell r="B24" t="str">
            <v>ACERO 37.000 PSI</v>
          </cell>
        </row>
        <row r="25">
          <cell r="B25" t="str">
            <v xml:space="preserve">ACERO 60.000 PSI </v>
          </cell>
        </row>
        <row r="26">
          <cell r="B26" t="str">
            <v>ACERO ESTRUCTURAL ACESCO PHR Cal. 12</v>
          </cell>
        </row>
        <row r="27">
          <cell r="B27" t="str">
            <v>ACIDO FLORIDRICO</v>
          </cell>
        </row>
        <row r="28">
          <cell r="B28" t="str">
            <v>ACIDO NITRICO</v>
          </cell>
        </row>
        <row r="29">
          <cell r="B29" t="str">
            <v>ACONDICIONADOR NOVAFORT 250ML  Pavco</v>
          </cell>
        </row>
        <row r="30">
          <cell r="B30" t="str">
            <v>ACPM</v>
          </cell>
        </row>
        <row r="31">
          <cell r="B31" t="str">
            <v>ADAPTADOR CONDUIT PVC 1/2"</v>
          </cell>
        </row>
        <row r="32">
          <cell r="B32" t="str">
            <v>ADAPTADOR MACHO   3/4"</v>
          </cell>
        </row>
        <row r="33">
          <cell r="B33" t="str">
            <v>ADAPTADOR TERMINAL CONDUIT 3/4"</v>
          </cell>
        </row>
        <row r="34">
          <cell r="B34" t="str">
            <v>ADAPTADORES MACHO 1/2"</v>
          </cell>
        </row>
        <row r="35">
          <cell r="B35" t="str">
            <v>ADHESIVO EPOXICO G5 DE 651 ml</v>
          </cell>
        </row>
        <row r="36">
          <cell r="B36" t="str">
            <v>ADHESIVO NOVAFORT 310 ML  Pavco</v>
          </cell>
        </row>
        <row r="37">
          <cell r="B37" t="str">
            <v>AGUA</v>
          </cell>
        </row>
        <row r="38">
          <cell r="B38" t="str">
            <v>AISLADORES</v>
          </cell>
        </row>
        <row r="39">
          <cell r="B39" t="str">
            <v>AISLADORES DE PIN CON ESPIGO</v>
          </cell>
        </row>
        <row r="40">
          <cell r="B40" t="str">
            <v>AISLADORES DE RETENCION</v>
          </cell>
        </row>
        <row r="41">
          <cell r="B41" t="str">
            <v>AISLADORES EMISORES</v>
          </cell>
        </row>
        <row r="42">
          <cell r="B42" t="str">
            <v>ALAMBRE COBRE DESNUDO AWG  12</v>
          </cell>
        </row>
        <row r="43">
          <cell r="B43" t="str">
            <v>ALAMBRE COBRE THHN 12 AWG</v>
          </cell>
        </row>
        <row r="44">
          <cell r="B44" t="str">
            <v>ALAMBRE NEGRO       No.18</v>
          </cell>
        </row>
        <row r="45">
          <cell r="B45" t="str">
            <v>ALFACOLOR 3-15</v>
          </cell>
        </row>
        <row r="46">
          <cell r="B46" t="str">
            <v>ALFAJIAS CONCRETO     .25</v>
          </cell>
        </row>
        <row r="47">
          <cell r="B47" t="str">
            <v>ALUMINIO PARA CIELO RASO INC ESTRUCTURA</v>
          </cell>
        </row>
        <row r="48">
          <cell r="B48" t="str">
            <v>ALUMINIO PARA DIVISION BAÑO</v>
          </cell>
        </row>
        <row r="49">
          <cell r="B49" t="str">
            <v>AMPLIFICADOR TV CON 20 SALIDAS</v>
          </cell>
        </row>
        <row r="50">
          <cell r="B50" t="str">
            <v>ANCLAJE CAMISA DE 3/8"</v>
          </cell>
        </row>
        <row r="51">
          <cell r="B51" t="str">
            <v>ÁNGULO     1 x 1 x 1/8" de 6 mts</v>
          </cell>
        </row>
        <row r="52">
          <cell r="B52" t="str">
            <v>ÁNGULO     1 x 1 x 3/16" de 6 mts</v>
          </cell>
        </row>
        <row r="53">
          <cell r="B53" t="str">
            <v>ANGULO 1 1/2X3/16</v>
          </cell>
        </row>
        <row r="54">
          <cell r="B54" t="str">
            <v>ANGULO 1"X1/8"</v>
          </cell>
        </row>
        <row r="55">
          <cell r="B55" t="str">
            <v xml:space="preserve">ANGULO 2" * 2" * 1/8" </v>
          </cell>
        </row>
        <row r="56">
          <cell r="B56" t="str">
            <v xml:space="preserve">ANGULO 2" * 2" * 3/16" </v>
          </cell>
        </row>
        <row r="57">
          <cell r="B57" t="str">
            <v>ANGULO 3/4"</v>
          </cell>
        </row>
        <row r="58">
          <cell r="B58" t="str">
            <v>ANGULO DE 1"x1/8"</v>
          </cell>
        </row>
        <row r="59">
          <cell r="B59" t="str">
            <v>ANGULOS DE ENSAMBLE</v>
          </cell>
        </row>
        <row r="60">
          <cell r="B60" t="str">
            <v>ANGULOS EN ALUMINIO BLANCO DE 3m</v>
          </cell>
        </row>
        <row r="61">
          <cell r="B61" t="str">
            <v xml:space="preserve">ANTENA EXTERNA COMUNAL TV </v>
          </cell>
        </row>
        <row r="62">
          <cell r="B62" t="str">
            <v>ANTICORROSIVO</v>
          </cell>
        </row>
        <row r="63">
          <cell r="B63" t="str">
            <v xml:space="preserve">ANTICORROSIVO </v>
          </cell>
        </row>
        <row r="64">
          <cell r="B64" t="str">
            <v>ARENA DE RIO</v>
          </cell>
        </row>
        <row r="65">
          <cell r="B65" t="str">
            <v>ARENA LAVADA DE PEÑA</v>
          </cell>
        </row>
        <row r="66">
          <cell r="B66" t="str">
            <v>ARBOL</v>
          </cell>
        </row>
        <row r="67">
          <cell r="B67" t="str">
            <v>ASFALTO TIPO 190/220 200 kg</v>
          </cell>
        </row>
        <row r="68">
          <cell r="B68" t="str">
            <v>BALA DULUX 2X20W, REFLECTOR EN ALUMINIO BRILLADO. DIAMETRO 20,5 CMS, ACABADO BLANCO. INCLUYE 2 BOMBILLOS DULUX 20W ROSCA, LUZ 6500K</v>
          </cell>
        </row>
        <row r="69">
          <cell r="B69" t="str">
            <v>BALA FLUORESCENTE 2X26 CON BOMBILLOS AHORRADORES</v>
          </cell>
        </row>
        <row r="70">
          <cell r="B70" t="str">
            <v>BALDOSA EN GRANITO ALFA</v>
          </cell>
        </row>
        <row r="71">
          <cell r="B71" t="str">
            <v>BALDOSA PORCELANATICO</v>
          </cell>
        </row>
        <row r="72">
          <cell r="B72" t="str">
            <v>BARNIZ</v>
          </cell>
        </row>
        <row r="73">
          <cell r="B73" t="str">
            <v>BANDEJA PORTACABLES 60X8</v>
          </cell>
        </row>
        <row r="74">
          <cell r="B74" t="str">
            <v>BASE PARA FOTOCELDA CON SOPORTE</v>
          </cell>
        </row>
        <row r="75">
          <cell r="B75" t="str">
            <v>BISAGRAS</v>
          </cell>
        </row>
        <row r="76">
          <cell r="B76" t="str">
            <v>BISAGRAS PARA VENTANAS METALICAS</v>
          </cell>
        </row>
        <row r="77">
          <cell r="B77" t="str">
            <v>BISAGRAS PUERTAS COCINA</v>
          </cell>
        </row>
        <row r="78">
          <cell r="B78" t="str">
            <v>BISEL PARA VIDRIO ESPEJO</v>
          </cell>
        </row>
        <row r="79">
          <cell r="B79" t="str">
            <v>BLOQUE No. 3</v>
          </cell>
        </row>
        <row r="80">
          <cell r="B80" t="str">
            <v xml:space="preserve">BLOQUE No. 4 </v>
          </cell>
        </row>
        <row r="81">
          <cell r="B81" t="str">
            <v xml:space="preserve">BLOQUE No. 5 </v>
          </cell>
        </row>
        <row r="82">
          <cell r="B82" t="str">
            <v xml:space="preserve">Boca puerta en mármol,  incluye nariz redonda </v>
          </cell>
        </row>
        <row r="83">
          <cell r="B83" t="str">
            <v>BOQUILLA TERMINAL PVC 1"</v>
          </cell>
        </row>
        <row r="84">
          <cell r="B84" t="str">
            <v>BOSEL</v>
          </cell>
        </row>
        <row r="85">
          <cell r="B85" t="str">
            <v>BOMBAS PARA SISTEMA DE PLANTA TRATAMIENTO</v>
          </cell>
        </row>
        <row r="86">
          <cell r="B86" t="str">
            <v>BRAZO HIDRAULICO</v>
          </cell>
        </row>
        <row r="87">
          <cell r="B87" t="str">
            <v>BROCA DE 5/8"</v>
          </cell>
        </row>
        <row r="88">
          <cell r="B88" t="str">
            <v>BROCAS 1/2"</v>
          </cell>
        </row>
        <row r="89">
          <cell r="B89" t="str">
            <v>BROCAS 1/4"</v>
          </cell>
        </row>
        <row r="90">
          <cell r="B90" t="str">
            <v>BROCAS, GRAPAS, CHAZOS Y TORNILLOS</v>
          </cell>
        </row>
        <row r="91">
          <cell r="B91" t="str">
            <v>BUSHING 4"X2" A.C.</v>
          </cell>
        </row>
        <row r="92">
          <cell r="B92" t="str">
            <v>CABALLETE ETERNIT</v>
          </cell>
        </row>
        <row r="93">
          <cell r="B93" t="str">
            <v>CABALLETE THERMOACUSTICA DE 2.00X0.70</v>
          </cell>
        </row>
        <row r="94">
          <cell r="B94" t="str">
            <v>CABLE #4 COBRE DESNUDO</v>
          </cell>
        </row>
        <row r="95">
          <cell r="B95" t="str">
            <v>Cable 10 THWN/THHN Cu-AWG 600V</v>
          </cell>
        </row>
        <row r="96">
          <cell r="B96" t="str">
            <v>cable 2/0</v>
          </cell>
        </row>
        <row r="97">
          <cell r="B97" t="str">
            <v>Cable 8 THWN/THHN Cu-AWG 600V</v>
          </cell>
        </row>
        <row r="98">
          <cell r="B98" t="str">
            <v>CABLE ANTIFRAUDE #8</v>
          </cell>
        </row>
        <row r="99">
          <cell r="B99" t="str">
            <v xml:space="preserve">CABLE BLINDADO COAXIAL RG59 U TV </v>
          </cell>
        </row>
        <row r="100">
          <cell r="B100" t="str">
            <v>CABLE DUPLEX DE 2X16</v>
          </cell>
        </row>
        <row r="101">
          <cell r="B101" t="str">
            <v>Cable 12 THWN/THHN Cu-AWG 600V</v>
          </cell>
        </row>
        <row r="102">
          <cell r="B102" t="str">
            <v>Cable 14 THWN/THHN Cu-AWG 600V</v>
          </cell>
        </row>
        <row r="103">
          <cell r="B103" t="str">
            <v>Cable 8 THWN/THHN Cu-AWG 600V</v>
          </cell>
        </row>
        <row r="104">
          <cell r="B104" t="str">
            <v>CABLE ENCAUCHETADO 3#4+1#6 T</v>
          </cell>
        </row>
        <row r="105">
          <cell r="B105" t="str">
            <v>CABLE DE COBRE DESNUDO No.12 AWG</v>
          </cell>
        </row>
        <row r="106">
          <cell r="B106" t="str">
            <v>CABLE No. 12 T</v>
          </cell>
        </row>
        <row r="107">
          <cell r="B107" t="str">
            <v>CABLE PARA SEÑALES SISTEMA CONTRA INCENDIO  2 PARES (2X22AWG) NPLF AISLAMIENTO EN PVC DE ACUERDO A LAS NORMAS IEC189, IEC708</v>
          </cell>
        </row>
        <row r="108">
          <cell r="B108" t="str">
            <v>CABLE TELEFONICO 2 PARES</v>
          </cell>
        </row>
        <row r="109">
          <cell r="B109" t="str">
            <v>CAJA 2400</v>
          </cell>
        </row>
        <row r="110">
          <cell r="B110" t="str">
            <v>CAJA 5800</v>
          </cell>
        </row>
        <row r="111">
          <cell r="B111" t="str">
            <v>CAJA MEDIDOR ACUEDUCTO CON TAPA Y CERRADURA</v>
          </cell>
        </row>
        <row r="112">
          <cell r="B112" t="str">
            <v>CAJA MEDIDOR DE AGUA 60*28*14</v>
          </cell>
        </row>
        <row r="113">
          <cell r="B113" t="str">
            <v>CAJA MONOFASICA DE 4 CIRCUITOS CON TACOS</v>
          </cell>
        </row>
        <row r="114">
          <cell r="B114" t="str">
            <v>CAJA OCTOGONAL GALVANIZADA (CAJA EMP GALV.OCTAGONAL 4")</v>
          </cell>
        </row>
        <row r="115">
          <cell r="B115" t="str">
            <v>CAJA METALICA AMPLIFICADOR TV</v>
          </cell>
        </row>
        <row r="116">
          <cell r="B116" t="str">
            <v>CAJA SENCILLA CONDUIT (CAJA EMP GALV.RECTANG. 2X4")</v>
          </cell>
        </row>
        <row r="117">
          <cell r="B117" t="str">
            <v xml:space="preserve">CAJAS DE 20X25X10 CM PARA CONEXIÓN </v>
          </cell>
        </row>
        <row r="118">
          <cell r="B118" t="str">
            <v>CALENTADOR ELECTRICO 20 GL 120 V HACEB</v>
          </cell>
        </row>
        <row r="119">
          <cell r="B119" t="str">
            <v>CARBURO BLANCO</v>
          </cell>
        </row>
        <row r="120">
          <cell r="B120" t="str">
            <v>CAOLÍN</v>
          </cell>
        </row>
        <row r="121">
          <cell r="B121" t="str">
            <v>CAPACETE 1"</v>
          </cell>
        </row>
        <row r="122">
          <cell r="B122" t="str">
            <v>CASETÓN DE GUADUA h=0.42</v>
          </cell>
        </row>
        <row r="124">
          <cell r="B124" t="str">
            <v>CEDRO CAQUETA</v>
          </cell>
        </row>
        <row r="125">
          <cell r="B125" t="str">
            <v xml:space="preserve">CELDA METÁLICA -LÁMINA COLD-ROLLED PARA  TRANSFORMADOR </v>
          </cell>
        </row>
        <row r="126">
          <cell r="B126" t="str">
            <v>CEMENTO MARINO</v>
          </cell>
        </row>
        <row r="127">
          <cell r="B127" t="str">
            <v>CEMENTO BLANCO</v>
          </cell>
        </row>
        <row r="128">
          <cell r="B128" t="str">
            <v>CEMENTO GRIS</v>
          </cell>
        </row>
        <row r="129">
          <cell r="B129" t="str">
            <v xml:space="preserve">CERAMICA </v>
          </cell>
        </row>
        <row r="130">
          <cell r="B130" t="str">
            <v>CERRADURA INAFER</v>
          </cell>
        </row>
        <row r="131">
          <cell r="B131" t="str">
            <v>CERRADURA POMA MADERA ALCOBA</v>
          </cell>
        </row>
        <row r="132">
          <cell r="B132" t="str">
            <v>CERRADURA POMA PUERTAS</v>
          </cell>
        </row>
        <row r="133">
          <cell r="B133" t="str">
            <v>CENEFA EN MADERA DE 0.12 TINTADA</v>
          </cell>
        </row>
        <row r="134">
          <cell r="B134" t="str">
            <v>CERROJO EN ACERO INOXIDABLE</v>
          </cell>
        </row>
        <row r="135">
          <cell r="B135" t="str">
            <v>CERRADURA SCHLAGE BAÑO  A40S Cromado Mate</v>
          </cell>
        </row>
        <row r="136">
          <cell r="B136" t="str">
            <v>CHEQUE HORIZONTAL 1/2"</v>
          </cell>
        </row>
        <row r="137">
          <cell r="B137" t="str">
            <v>CHEQUE R&amp;W Roscado 3/4" Ref. 236</v>
          </cell>
        </row>
        <row r="138">
          <cell r="B138" t="str">
            <v>CIELO RASO Star Orion ( perfileria aluminio 1" )</v>
          </cell>
        </row>
        <row r="139">
          <cell r="B139" t="str">
            <v>CILINDRO DE GAS PROPANO</v>
          </cell>
        </row>
        <row r="140">
          <cell r="B140" t="str">
            <v>CINTA BANDIT 1/2" CON GRAPAS</v>
          </cell>
        </row>
        <row r="141">
          <cell r="B141" t="str">
            <v>CINTA PAPEL</v>
          </cell>
        </row>
        <row r="142">
          <cell r="B142" t="str">
            <v>CINTA TEFLÓN 10 m 1/2"</v>
          </cell>
        </row>
        <row r="143">
          <cell r="B143" t="str">
            <v>CLOSET</v>
          </cell>
        </row>
        <row r="144">
          <cell r="B144" t="str">
            <v>COCINA INTEGRAL</v>
          </cell>
        </row>
        <row r="145">
          <cell r="B145" t="str">
            <v>CODO 90° 1/4 CxC SANITARIO 3" Pavco</v>
          </cell>
        </row>
        <row r="146">
          <cell r="B146" t="str">
            <v>CODO 90° 1/4 CxC SANITARIO 4" Pavco</v>
          </cell>
        </row>
        <row r="147">
          <cell r="B147" t="str">
            <v>CODO 90° 1/4 CxE SANITARIO 2"</v>
          </cell>
        </row>
        <row r="148">
          <cell r="B148" t="str">
            <v>CODO 90° 4" EXTREMO BRIDADO</v>
          </cell>
        </row>
        <row r="149">
          <cell r="B149" t="str">
            <v>CODO 90° PRESIÓN PVC   3/4" Pavco</v>
          </cell>
        </row>
        <row r="150">
          <cell r="B150" t="str">
            <v>CODO 90° PRESIÓN PVC 1 1/2" Pavco</v>
          </cell>
        </row>
        <row r="151">
          <cell r="B151" t="str">
            <v>CODO PRESIÓN           1"</v>
          </cell>
        </row>
        <row r="152">
          <cell r="B152" t="str">
            <v>COMBO SANITARIO BLANCO AHORRADOR</v>
          </cell>
        </row>
        <row r="153">
          <cell r="B153" t="str">
            <v>CONCERTINA EN ACERO INOXIDABLE DE 18"</v>
          </cell>
        </row>
        <row r="154">
          <cell r="B154" t="str">
            <v>CONCRETO DE 1500 PSI</v>
          </cell>
        </row>
        <row r="155">
          <cell r="B155" t="str">
            <v>CONCRETO DE 2000 PSI</v>
          </cell>
        </row>
        <row r="156">
          <cell r="B156" t="str">
            <v>CONCRETO DE 2500 PSI</v>
          </cell>
        </row>
        <row r="157">
          <cell r="B157" t="str">
            <v>CONCRETO DE 3000 PSI</v>
          </cell>
        </row>
        <row r="158">
          <cell r="B158" t="str">
            <v>CONCRETO DE 3500 PSI</v>
          </cell>
        </row>
        <row r="159">
          <cell r="B159" t="str">
            <v>CONCRETO DE 4000 PSI</v>
          </cell>
        </row>
        <row r="160">
          <cell r="B160" t="str">
            <v>CONCRETO TREMIE TORNILLO DE 3000 PSI</v>
          </cell>
        </row>
        <row r="161">
          <cell r="B161" t="str">
            <v>CONCRETO TREMIE TORNILLO DE 4000 PSI</v>
          </cell>
        </row>
        <row r="162">
          <cell r="B162" t="str">
            <v>CONCRETO DE 3500 PSI BAJA PERMEABILIDAD</v>
          </cell>
        </row>
        <row r="163">
          <cell r="B163" t="str">
            <v>COPA ESMERIL</v>
          </cell>
        </row>
        <row r="164">
          <cell r="B164" t="str">
            <v>COPA SIERRA</v>
          </cell>
        </row>
        <row r="165">
          <cell r="B165" t="str">
            <v>CORREA EN MADERA</v>
          </cell>
        </row>
        <row r="166">
          <cell r="B166" t="str">
            <v>CORREA METALICA</v>
          </cell>
        </row>
        <row r="167">
          <cell r="B167" t="str">
            <v>CORTACIRCUITOS 15 KV-100 AMPERIOS-</v>
          </cell>
        </row>
        <row r="168">
          <cell r="B168" t="str">
            <v xml:space="preserve">Cortina corrida Automática tipo Blackout, h= 1.10 m </v>
          </cell>
        </row>
        <row r="169">
          <cell r="B169" t="str">
            <v>CURVA 90º PVC 1/2"</v>
          </cell>
        </row>
        <row r="170">
          <cell r="B170" t="str">
            <v>DESAGUE LAVAMANOS SENCILLO Gerfor GF-581084</v>
          </cell>
        </row>
        <row r="171">
          <cell r="B171" t="str">
            <v>DESAGUE ORINAL 1 1/2"</v>
          </cell>
        </row>
        <row r="172">
          <cell r="B172" t="str">
            <v>DESCARGADOR DE SOBRETENSION TIPO  LINEA 12 KV- 10 KA-</v>
          </cell>
        </row>
        <row r="173">
          <cell r="B173" t="str">
            <v xml:space="preserve">DESCARGADOR FRANKLIN DE 5 PUNTAS </v>
          </cell>
        </row>
        <row r="174">
          <cell r="B174" t="str">
            <v>DIAGONALES</v>
          </cell>
        </row>
        <row r="175">
          <cell r="B175" t="str">
            <v>DILATACION BRONCE</v>
          </cell>
        </row>
        <row r="176">
          <cell r="B176" t="str">
            <v>DILATACIÓN EN BRONCE PC13</v>
          </cell>
        </row>
        <row r="177">
          <cell r="B177" t="str">
            <v>DINTELES EN CONCRETO h=0.15m x 0.2m (2500 PSI Mezcla 1:3:3)</v>
          </cell>
        </row>
        <row r="178">
          <cell r="B178" t="str">
            <v>DISCO CORTE LADRILLO Y7O CONCRETO</v>
          </cell>
        </row>
        <row r="179">
          <cell r="B179" t="str">
            <v>DISCO PARA CORTE METAL</v>
          </cell>
        </row>
        <row r="180">
          <cell r="B180" t="str">
            <v>DISPENSADOR JABON</v>
          </cell>
        </row>
        <row r="181">
          <cell r="B181" t="str">
            <v>DUCHA Antivandalica Docol DO-17125106</v>
          </cell>
        </row>
        <row r="182">
          <cell r="B182" t="str">
            <v>DUCHA CON MEZCLADOR</v>
          </cell>
        </row>
        <row r="183">
          <cell r="B183" t="str">
            <v>DUCHA CON REGISTRO</v>
          </cell>
        </row>
        <row r="184">
          <cell r="B184" t="str">
            <v>DUCHA ELECTRICA</v>
          </cell>
        </row>
        <row r="185">
          <cell r="B185" t="str">
            <v>DURMIENTE ABARCO 4 m</v>
          </cell>
        </row>
        <row r="186">
          <cell r="B186" t="str">
            <v>DURMIENTE ORDINARIO DE 3 MTS</v>
          </cell>
        </row>
        <row r="187">
          <cell r="B187" t="str">
            <v>ELEMENTOS FIJACION MANTO</v>
          </cell>
        </row>
        <row r="188">
          <cell r="B188" t="str">
            <v>EMPAQUES</v>
          </cell>
        </row>
        <row r="189">
          <cell r="B189" t="str">
            <v>EMULSION ASFALTICA</v>
          </cell>
        </row>
        <row r="190">
          <cell r="B190" t="str">
            <v>ENCHAPE  DE 20X30</v>
          </cell>
        </row>
        <row r="191">
          <cell r="B191" t="str">
            <v>ENCHAPE CERAMICA BLANCO</v>
          </cell>
        </row>
        <row r="192">
          <cell r="B192" t="str">
            <v>Enchape paredes interiores Triplex Cedro Tintillad</v>
          </cell>
        </row>
        <row r="193">
          <cell r="B193" t="str">
            <v xml:space="preserve">EQUIPO AUTOMÁTICO PARA ALUMBRADO DE EMERGENCIA REFERENCIA ILURAM IL3-2H  </v>
          </cell>
        </row>
        <row r="194">
          <cell r="B194" t="str">
            <v xml:space="preserve">EQUIPO DE MEDICION  EN MEDIA TENSION </v>
          </cell>
        </row>
        <row r="195">
          <cell r="B195" t="str">
            <v>ESGRAFIADO PINTUCO 4 GALONES 30 KG</v>
          </cell>
        </row>
        <row r="196">
          <cell r="B196" t="str">
            <v>ESMALTE  Sobre lamina lineal Tipo pintulx anoloc verde bronce.</v>
          </cell>
        </row>
        <row r="197">
          <cell r="B197" t="str">
            <v>ESMALTE  Sobre lamina llena Tipo pintulx</v>
          </cell>
        </row>
        <row r="198">
          <cell r="B198" t="str">
            <v>ESMALTE ANTIHUMEDAD LAVABLE</v>
          </cell>
        </row>
        <row r="199">
          <cell r="B199" t="str">
            <v>ESMALTE SINTÉTICO PINTULUX</v>
          </cell>
        </row>
        <row r="200">
          <cell r="B200" t="str">
            <v>ESPEJO BORDE BISELADO DE 0.70X1.00</v>
          </cell>
        </row>
        <row r="201">
          <cell r="B201" t="str">
            <v>ESPEJO DE SEGURIDAD DE 40 CM</v>
          </cell>
        </row>
        <row r="202">
          <cell r="B202" t="str">
            <v>ESTACAS</v>
          </cell>
        </row>
        <row r="203">
          <cell r="B203" t="str">
            <v>ESTACIUON MANUAL DE APERTURA REF. BDS121/e SIEMENS o similar en marca reconocida</v>
          </cell>
        </row>
        <row r="204">
          <cell r="B204" t="str">
            <v>ESTRUCTURA CIELORASO DRYWALL(OMEGA-ANGULO-PARAL-TORNILLOS)</v>
          </cell>
        </row>
        <row r="205">
          <cell r="B205" t="str">
            <v>ESTRUCTURA CONEXIÓN RED TRENZADA CONJUNTO LA 320</v>
          </cell>
        </row>
        <row r="206">
          <cell r="B206" t="str">
            <v>ESTRUCTURA CONEXIÓN RED TRENZADA CONJUNTO LA 321</v>
          </cell>
        </row>
        <row r="207">
          <cell r="B207" t="str">
            <v>ESTRUCTURA CONEXIÓN RED TRENZADA CONJUNTO LA 324</v>
          </cell>
        </row>
        <row r="208">
          <cell r="B208" t="str">
            <v>ESQUINERO PLASTICO 2m</v>
          </cell>
        </row>
        <row r="209">
          <cell r="B209" t="str">
            <v>ESTUCO PLASTICO</v>
          </cell>
        </row>
        <row r="210">
          <cell r="B210" t="str">
            <v>ESTUFA CHALLENGER DE EMPOTRAR 4 PUESTOS ELECTRICA</v>
          </cell>
        </row>
        <row r="211">
          <cell r="B211" t="str">
            <v>ESTUFA DE EMPOTRAR MIXTA 4 PUESTOS</v>
          </cell>
        </row>
        <row r="212">
          <cell r="B212" t="str">
            <v>ESTUFA ELECTRICA 2 PUESTOS</v>
          </cell>
        </row>
        <row r="213">
          <cell r="B213" t="str">
            <v>EXTRAXTOR DE OLOR DE 20X20</v>
          </cell>
        </row>
        <row r="214">
          <cell r="B214" t="str">
            <v>Fachada Closet 4 Ptas Cedro ( Tintillado )</v>
          </cell>
        </row>
        <row r="215">
          <cell r="B215" t="str">
            <v>FIJADORES DE ALA</v>
          </cell>
        </row>
        <row r="216">
          <cell r="B216" t="str">
            <v>FILTRO AEROBICO CON ACC.</v>
          </cell>
        </row>
        <row r="217">
          <cell r="B217" t="str">
            <v>FILTRO DE DRENAJE 0.5 x 0.5 CON RELLENO EN GRAVILLA DE RIO 3/4" - 1" (SIN EXCAVACIÓN)</v>
          </cell>
        </row>
        <row r="218">
          <cell r="B218" t="str">
            <v>FORMALETA ENTREPISOS, con camilla</v>
          </cell>
        </row>
        <row r="219">
          <cell r="B219" t="str">
            <v>GANCHOS ANCLAJES TEJA THERMOACUSTICA</v>
          </cell>
        </row>
        <row r="220">
          <cell r="B220" t="str">
            <v>GANCHO TEJA ETERNIT 55 mm</v>
          </cell>
        </row>
        <row r="221">
          <cell r="B221" t="str">
            <v>GEOTEXTIL NO TEJIDO</v>
          </cell>
        </row>
        <row r="222">
          <cell r="B222" t="str">
            <v>GEOTEXTIL TR 4000</v>
          </cell>
        </row>
        <row r="223">
          <cell r="B223" t="str">
            <v>GRANITO TRAVERTINO</v>
          </cell>
        </row>
        <row r="224">
          <cell r="B224" t="str">
            <v xml:space="preserve">GRAVILLA </v>
          </cell>
        </row>
        <row r="225">
          <cell r="B225" t="str">
            <v>GRIFERIA AHORRADORA TIPO PUSH</v>
          </cell>
        </row>
        <row r="226">
          <cell r="B226" t="str">
            <v>GRIFERIA LAVAMANOS LINEA FENIX 4"</v>
          </cell>
        </row>
        <row r="227">
          <cell r="B227" t="str">
            <v>GUARDAESCOBA EN CERAMICA</v>
          </cell>
        </row>
        <row r="228">
          <cell r="B228" t="str">
            <v>GUARDAESCOBA EN GRANADILLO</v>
          </cell>
        </row>
        <row r="229">
          <cell r="B229" t="str">
            <v>GRIFERIA LAVAPLATOS GRIVAL LINEA AMARETO</v>
          </cell>
        </row>
        <row r="230">
          <cell r="B230" t="str">
            <v>GUARDAESCOBA PORCELANATO</v>
          </cell>
        </row>
        <row r="231">
          <cell r="B231" t="str">
            <v>IGAS GRIS - Masilla plastica 25210351</v>
          </cell>
        </row>
        <row r="232">
          <cell r="B232" t="str">
            <v>IMPRIMANTE DE VINILO</v>
          </cell>
        </row>
        <row r="233">
          <cell r="B233" t="str">
            <v>HERRAJES MUEBLES MADERA</v>
          </cell>
        </row>
        <row r="234">
          <cell r="B234" t="str">
            <v>Interior Closet en triplex cedro (Tintillado )</v>
          </cell>
        </row>
        <row r="235">
          <cell r="B235" t="str">
            <v>INTERRUPTOR CAJA MOLDEADA 3X40A / 25KA. CALIDAD MERLIN GERIN, SIEMENS O SUPERIOR</v>
          </cell>
        </row>
        <row r="236">
          <cell r="B236" t="str">
            <v>INTERRUPTOR CAJA MOLDEADA 3X80A / 50KA - 240V.</v>
          </cell>
        </row>
        <row r="237">
          <cell r="B237" t="str">
            <v>INTERRUPTOR DE TRANSFERENCIA TIPO SECCIONADOR TRIPOLAR</v>
          </cell>
        </row>
        <row r="238">
          <cell r="B238" t="str">
            <v xml:space="preserve">INTERRUPTOR DOBLE </v>
          </cell>
        </row>
        <row r="239">
          <cell r="B239" t="str">
            <v>INTERRUPTOR DOBLE CONMUTABLE</v>
          </cell>
        </row>
        <row r="240">
          <cell r="B240" t="str">
            <v>INTERRUPTOR ENCHUFABLE DE 2X20  A - 240 v - 10 ka</v>
          </cell>
        </row>
        <row r="241">
          <cell r="B241" t="str">
            <v>INTERRUPTOR ENCHUFABLE DE 2X30  A - 240 v - 10 ka</v>
          </cell>
        </row>
        <row r="242">
          <cell r="B242" t="str">
            <v xml:space="preserve">INTERRUPTOR SENCILLO </v>
          </cell>
        </row>
        <row r="243">
          <cell r="B243" t="str">
            <v>INTERRUPTOR SENCILLO CONMUTABLE CON LUZ PILOTO</v>
          </cell>
        </row>
        <row r="244">
          <cell r="B244" t="str">
            <v>INTERRUPTOR SENCILLOCON LUZ PILOTO</v>
          </cell>
        </row>
        <row r="245">
          <cell r="B245" t="str">
            <v>INTERRUPTORES ENCHUFABLES DE 1X15  A - 240 v - 10 ka</v>
          </cell>
        </row>
        <row r="246">
          <cell r="B246" t="str">
            <v>INTERRUPTORES ENCHUFABLES DE 1X20  A - 240 v - 10 kA</v>
          </cell>
        </row>
        <row r="247">
          <cell r="B247" t="str">
            <v>INTERRUPTORES ENCHUFABLES DE 3X30  A - 240 v - 10 ka</v>
          </cell>
        </row>
        <row r="248">
          <cell r="B248" t="str">
            <v>Jabonera - GRIVAL</v>
          </cell>
        </row>
        <row r="249">
          <cell r="B249" t="str">
            <v>Jabonera Ducha - GRIVAL</v>
          </cell>
        </row>
        <row r="250">
          <cell r="B250" t="str">
            <v>KORAZA Pintuco</v>
          </cell>
        </row>
        <row r="251">
          <cell r="B251" t="str">
            <v>LACA</v>
          </cell>
        </row>
        <row r="252">
          <cell r="B252" t="str">
            <v>LACA PARA MADERA</v>
          </cell>
        </row>
        <row r="253">
          <cell r="B253" t="str">
            <v>LADRILLO PORTANTE 12X29X9</v>
          </cell>
        </row>
        <row r="254">
          <cell r="B254" t="str">
            <v>Ladrillo Prensado</v>
          </cell>
        </row>
        <row r="255">
          <cell r="B255" t="str">
            <v>LADRILLO RECOCIDO</v>
          </cell>
        </row>
        <row r="256">
          <cell r="B256" t="str">
            <v>LADRILLO TOLETE COMUN RECOCIDO</v>
          </cell>
        </row>
        <row r="257">
          <cell r="B257" t="str">
            <v>LÁMINA COLD ROLLED Cal.16 (1.22x 2.44 )</v>
          </cell>
        </row>
        <row r="258">
          <cell r="B258" t="str">
            <v xml:space="preserve">LÁMINA COLD ROLLED Cal.18 </v>
          </cell>
        </row>
        <row r="259">
          <cell r="B259" t="str">
            <v>LÁMINA COLD ROLLED Cal.18 (1.22x 2.44 )</v>
          </cell>
        </row>
        <row r="260">
          <cell r="B260" t="str">
            <v>LÁMINA COLD ROLLED Cal.20 (1.00x 2.00 )</v>
          </cell>
        </row>
        <row r="261">
          <cell r="B261" t="str">
            <v>LÁMINA COLD ROLLED Cal.20 (1.22x 2.44 )</v>
          </cell>
        </row>
        <row r="262">
          <cell r="B262" t="str">
            <v>LAMINA DE ACRILICO DE 0.60X2.44 DE 1.80 mm</v>
          </cell>
        </row>
        <row r="263">
          <cell r="B263" t="str">
            <v>LAMINA COLABORANTE METALDECK 2" GRADO 40 CAL 22</v>
          </cell>
        </row>
        <row r="264">
          <cell r="B264" t="str">
            <v>LAMINA DE ACRILICO DE 1.20X1.80 DE 3.0 mm con color</v>
          </cell>
        </row>
        <row r="265">
          <cell r="B265" t="str">
            <v>LAMINA DE ACRILICO DE 1.20X1.80 DE 3.0 mm sin color</v>
          </cell>
        </row>
        <row r="266">
          <cell r="B266" t="str">
            <v>LAMINA DE ACRILICO DE 1.20X1.80 DE 3.00 mm</v>
          </cell>
        </row>
        <row r="267">
          <cell r="B267" t="str">
            <v>LAMINA DRY WALL 1.22X2.44</v>
          </cell>
        </row>
        <row r="268">
          <cell r="B268" t="str">
            <v>LAMINA EN ACRILICO DE 0.61X2,44 DE 1,8 mm</v>
          </cell>
        </row>
        <row r="269">
          <cell r="B269" t="str">
            <v>LAMINA GALVANIZADA DE 1.00X2.00 CAL  22</v>
          </cell>
        </row>
        <row r="270">
          <cell r="B270" t="str">
            <v>LAMINA GALVANIZADA DE 1.00X2.00 CAL  24</v>
          </cell>
        </row>
        <row r="271">
          <cell r="B271" t="str">
            <v>LAMINA GALVANIZADA DE 1.00X2.00 CAL  26</v>
          </cell>
        </row>
        <row r="272">
          <cell r="B272" t="str">
            <v>LAMINA GALVANIZADA DE 1.22X2.44 CAL  22</v>
          </cell>
        </row>
        <row r="273">
          <cell r="B273" t="str">
            <v>LAMINA SUPERBOARD 1.22X2.44</v>
          </cell>
        </row>
        <row r="274">
          <cell r="B274" t="str">
            <v>LIMATESA ETERNIT P7 L=1.14</v>
          </cell>
        </row>
        <row r="275">
          <cell r="B275" t="str">
            <v>LAMINAS DURACUSTIC</v>
          </cell>
        </row>
        <row r="276">
          <cell r="B276" t="str">
            <v>LAMINAS EN ACRILICO DE 60X60</v>
          </cell>
        </row>
        <row r="277">
          <cell r="B277" t="str">
            <v>LAMPARA DE 2x32</v>
          </cell>
        </row>
        <row r="278">
          <cell r="B278" t="str">
            <v xml:space="preserve">Lampara para luminaria - sodio 150 WATTS. </v>
          </cell>
        </row>
        <row r="279">
          <cell r="B279" t="str">
            <v>LAMPARA TIPO INCANDESCENTE DE 32 W</v>
          </cell>
        </row>
        <row r="280">
          <cell r="B280" t="str">
            <v>LAMPARA OJO DE BUEY</v>
          </cell>
        </row>
        <row r="281">
          <cell r="B281" t="str">
            <v>LAVAMANOS DE INCRUSTAR LINEA SAN LORENZO</v>
          </cell>
        </row>
        <row r="282">
          <cell r="B282" t="str">
            <v>LAVAPLATOS EN ACERO</v>
          </cell>
        </row>
        <row r="283">
          <cell r="B283" t="str">
            <v>LIJA</v>
          </cell>
        </row>
        <row r="284">
          <cell r="B284" t="str">
            <v xml:space="preserve">LIJA </v>
          </cell>
        </row>
        <row r="285">
          <cell r="B285" t="str">
            <v>LIMPIADOR PVC DE 1/4</v>
          </cell>
        </row>
        <row r="286">
          <cell r="B286" t="str">
            <v>LISTON ORDINARIO</v>
          </cell>
        </row>
        <row r="287">
          <cell r="B287" t="str">
            <v>LISTÓN CEDRO MACHO 5x2 cm.</v>
          </cell>
        </row>
        <row r="288">
          <cell r="B288" t="str">
            <v>LISTON EN OTOBO PARA CIELORRASO</v>
          </cell>
        </row>
        <row r="289">
          <cell r="B289" t="str">
            <v>LLAVE MANGUERA DE 1/2"</v>
          </cell>
        </row>
        <row r="290">
          <cell r="B290" t="str">
            <v>LLAVE PARA URINARIO</v>
          </cell>
        </row>
        <row r="291">
          <cell r="B291" t="str">
            <v>LOCKER METALICO DE 0.45X2.00</v>
          </cell>
        </row>
        <row r="292">
          <cell r="B292" t="str">
            <v>LOGO ACUEDUCTO EN ACERO DE 2.00X0.80</v>
          </cell>
        </row>
        <row r="293">
          <cell r="B293" t="str">
            <v>Luminaria abierta tipo INDULUX AA Sodio 400 WATTS.Pantalla de aluminio o policarbonato prismático, 633mmX482mm</v>
          </cell>
        </row>
        <row r="294">
          <cell r="B294" t="str">
            <v xml:space="preserve">Luminaria completa fluorescente  TMS028 2xTL-D36W HFS 20 CMx 120 cm 120 voltios. </v>
          </cell>
        </row>
        <row r="295">
          <cell r="B295" t="str">
            <v>Luminaria horizontal cerrada carcaza enteriza Sodio de alta presion  Potencia: 150W 208/220 Voltios . Incluye lampara y fotocelda</v>
          </cell>
        </row>
        <row r="296">
          <cell r="B296" t="str">
            <v>LUMINARIA HORIZONTAL CERRADA DE 150 VATIOS-BOMBILLO SODIO ALTA PRESION</v>
          </cell>
        </row>
        <row r="297">
          <cell r="B297" t="str">
            <v>LUMINARIA HORIZONTAL CERRADA DE 70 VATIOS-BOMBILLO SODIO ALTA PRESION</v>
          </cell>
        </row>
        <row r="298">
          <cell r="B298" t="str">
            <v xml:space="preserve">Luminaria tipo reflector ROY ALHPA Ref: QUIMBAYA 70 WATTS 208 V. </v>
          </cell>
        </row>
        <row r="299">
          <cell r="B299" t="str">
            <v>MADERA GRANADILLO</v>
          </cell>
        </row>
        <row r="300">
          <cell r="B300" t="str">
            <v xml:space="preserve">MALLA ELECTROSOLDADA </v>
          </cell>
        </row>
        <row r="301">
          <cell r="B301" t="str">
            <v>MALLA ELECTROSOLDADA M-084</v>
          </cell>
        </row>
        <row r="302">
          <cell r="B302" t="str">
            <v xml:space="preserve">MALLA ELECTROSOLDADA  6mm 15X15  6.00X2.35  42.20 KG </v>
          </cell>
        </row>
        <row r="303">
          <cell r="B303" t="str">
            <v>MALLA PROTECCION Ancho = 4 m</v>
          </cell>
        </row>
        <row r="304">
          <cell r="B304" t="str">
            <v>MALLA GALLINERO</v>
          </cell>
        </row>
        <row r="305">
          <cell r="B305" t="str">
            <v>MALLA ONDULADA CAL 10 DE 1 1/2" x 1 1/2"</v>
          </cell>
        </row>
        <row r="306">
          <cell r="B306" t="str">
            <v>MALLA ONDULADA Cal. 12 1 1/2" (Alambre galv.)</v>
          </cell>
        </row>
        <row r="307">
          <cell r="B307" t="str">
            <v>MALLA ONDULADA Cal. 8 1 3/4" (Alambre galv.)</v>
          </cell>
        </row>
        <row r="308">
          <cell r="B308" t="str">
            <v>MANGUERA FLEXIBLE DE CONEXIÓN</v>
          </cell>
        </row>
        <row r="309">
          <cell r="B309" t="str">
            <v>MANGUERAS DE LUCES TIPO AMERICANA</v>
          </cell>
        </row>
        <row r="310">
          <cell r="B310" t="str">
            <v>MANIJA VENTANA METALICA</v>
          </cell>
        </row>
        <row r="311">
          <cell r="B311" t="str">
            <v>MANIOBRA DE TRANSFORMADOR</v>
          </cell>
        </row>
        <row r="313">
          <cell r="B313" t="str">
            <v>MANTO ASFALTICO 10 M2</v>
          </cell>
        </row>
        <row r="314">
          <cell r="B314" t="str">
            <v>MARCO CAJA INSP. 40 x 40</v>
          </cell>
        </row>
        <row r="315">
          <cell r="B315" t="str">
            <v>MARCO CAJA INSP. 60 x 60</v>
          </cell>
        </row>
        <row r="316">
          <cell r="B316" t="str">
            <v>MARCO EN ACERO PARA TAPA CAJA CS 276</v>
          </cell>
        </row>
        <row r="317">
          <cell r="B317" t="str">
            <v>MARCO PUERTA MADERA</v>
          </cell>
        </row>
        <row r="318">
          <cell r="B318" t="str">
            <v>MARCO PUERTA METALICA</v>
          </cell>
        </row>
        <row r="319">
          <cell r="B319" t="str">
            <v>MARCO SENCILLO EN ANGULO EN ACERO A-37</v>
          </cell>
        </row>
        <row r="320">
          <cell r="B320" t="str">
            <v>MARCO VENTANA METALICA</v>
          </cell>
        </row>
        <row r="321">
          <cell r="B321" t="str">
            <v>MARCO Y CONTRAMARCO</v>
          </cell>
        </row>
        <row r="322">
          <cell r="B322" t="str">
            <v>MARCO Y TAPA EN ALFAJOR DE 0,30X0,30</v>
          </cell>
        </row>
        <row r="323">
          <cell r="B323" t="str">
            <v>MARMOLINA</v>
          </cell>
        </row>
        <row r="324">
          <cell r="B324" t="str">
            <v xml:space="preserve">MASILLA </v>
          </cell>
        </row>
        <row r="325">
          <cell r="B325" t="str">
            <v>MASTIL EN TUBO CONDUIT GALVANIZADO DE Ø1</v>
          </cell>
        </row>
        <row r="326">
          <cell r="B326" t="str">
            <v>MASTIQUE PARA JUNTAS</v>
          </cell>
        </row>
        <row r="327">
          <cell r="B327" t="str">
            <v>MATERIAL GRANULAR</v>
          </cell>
        </row>
        <row r="328">
          <cell r="B328" t="str">
            <v>MEDIDOR DE 1/2"</v>
          </cell>
        </row>
        <row r="329">
          <cell r="B329" t="str">
            <v>MEDIDOR DE AGUA      1/2"</v>
          </cell>
        </row>
        <row r="330">
          <cell r="B330" t="str">
            <v>MEDIDOR TRIFASICO TETRAFILAR 50(150)A 208-120V;</v>
          </cell>
        </row>
        <row r="331">
          <cell r="B331" t="str">
            <v>MEDIDORES DE 4"</v>
          </cell>
        </row>
        <row r="332">
          <cell r="B332" t="str">
            <v>MESON EN ACERO INOXIDABLE DE 60 cm CAL 20</v>
          </cell>
        </row>
        <row r="333">
          <cell r="B333" t="str">
            <v xml:space="preserve">MEZCLADOR LAVAPLATOS </v>
          </cell>
        </row>
        <row r="334">
          <cell r="B334" t="str">
            <v>MINISPLIT LG 18000 BTU</v>
          </cell>
        </row>
        <row r="335">
          <cell r="B335" t="str">
            <v>MORTERO 1:3 ( arena semilavada de peña )</v>
          </cell>
        </row>
        <row r="336">
          <cell r="B336" t="str">
            <v>MORTERO 1:4 ( arena semilavada )</v>
          </cell>
        </row>
        <row r="337">
          <cell r="B337" t="str">
            <v>MORTERO 1:3 IMPERMEABILIZADO</v>
          </cell>
        </row>
        <row r="338">
          <cell r="B338" t="str">
            <v>MORTERO 1:5</v>
          </cell>
        </row>
        <row r="339">
          <cell r="B339" t="str">
            <v>MURO EN LADRILLO TOLETE COMUN EN 0.125 CON PEGA DE MORTERO 1:5</v>
          </cell>
        </row>
        <row r="340">
          <cell r="B340" t="str">
            <v>NIPLE GALAVANIZADO DE 4" SH 40</v>
          </cell>
        </row>
        <row r="341">
          <cell r="B341" t="str">
            <v>ORINAL MEDIANO BLANCO PORCELANA</v>
          </cell>
        </row>
        <row r="342">
          <cell r="B342" t="str">
            <v>PABMERIL PLIEGO 9" x 11"</v>
          </cell>
        </row>
        <row r="343">
          <cell r="B343" t="str">
            <v>PARLANTE</v>
          </cell>
        </row>
        <row r="344">
          <cell r="B344" t="str">
            <v xml:space="preserve">PALETAS REFLECTIVAS DE SEÑALIZACION -CONOS-CINTA SEÑALI </v>
          </cell>
        </row>
        <row r="345">
          <cell r="B345" t="str">
            <v>PASTO</v>
          </cell>
        </row>
        <row r="346">
          <cell r="B346" t="str">
            <v>PEGACOR BLANCO</v>
          </cell>
        </row>
        <row r="347">
          <cell r="B347" t="str">
            <v>PEGACOR E-50</v>
          </cell>
        </row>
        <row r="348">
          <cell r="B348" t="str">
            <v>PEGANTE PARA GAS FUERZA MEDIA</v>
          </cell>
        </row>
        <row r="349">
          <cell r="B349" t="str">
            <v>PELICULA SAN BLASTING</v>
          </cell>
        </row>
        <row r="350">
          <cell r="B350" t="str">
            <v>Percha simple - GRIVAL</v>
          </cell>
        </row>
        <row r="351">
          <cell r="B351" t="str">
            <v>PERFIL ALN 173 DE 6 mts</v>
          </cell>
        </row>
        <row r="352">
          <cell r="B352" t="str">
            <v>PERFIL ALN 177 DE 6 mts</v>
          </cell>
        </row>
        <row r="353">
          <cell r="B353" t="str">
            <v>PERFIL ALN 292 DE 6 mts</v>
          </cell>
        </row>
        <row r="354">
          <cell r="B354" t="str">
            <v>PERFIL ESTRUCTURAL EN C 160*60 1.5mm</v>
          </cell>
        </row>
        <row r="355">
          <cell r="B355" t="str">
            <v>PIBOTES, RODACHINES, PARALES, OMEGAS</v>
          </cell>
        </row>
        <row r="356">
          <cell r="B356" t="str">
            <v>PIEDRA ESMERIL</v>
          </cell>
        </row>
        <row r="357">
          <cell r="B357" t="str">
            <v>PIEDRA MEDIA ZONGA</v>
          </cell>
        </row>
        <row r="358">
          <cell r="B358" t="str">
            <v>PIEDRA RAJON</v>
          </cell>
        </row>
        <row r="359">
          <cell r="B359" t="str">
            <v>PINTURA ACRILTEX</v>
          </cell>
        </row>
        <row r="360">
          <cell r="B360" t="str">
            <v>PINTURA Electrostatica (poliester gris )</v>
          </cell>
        </row>
        <row r="361">
          <cell r="B361" t="str">
            <v>PINTURA EPOXICA</v>
          </cell>
        </row>
        <row r="362">
          <cell r="B362" t="str">
            <v>PINTURA KORAZA</v>
          </cell>
        </row>
        <row r="363">
          <cell r="B363" t="str">
            <v>PINTURA BITUMINOSA</v>
          </cell>
        </row>
        <row r="364">
          <cell r="B364" t="str">
            <v>PINTURA VINILO TIPO 1</v>
          </cell>
        </row>
        <row r="365">
          <cell r="B365" t="str">
            <v>PISO EN CERAMICA DE 30X30</v>
          </cell>
        </row>
        <row r="366">
          <cell r="B366" t="str">
            <v>PISO EN MADERA GRANADILLO</v>
          </cell>
        </row>
        <row r="367">
          <cell r="B367" t="str">
            <v>PINTURA VINILO TIPO 2</v>
          </cell>
        </row>
        <row r="368">
          <cell r="B368" t="str">
            <v>PISO PORCELANATO</v>
          </cell>
        </row>
        <row r="369">
          <cell r="B369" t="str">
            <v>Porta rollos - GRIVAL Línea STYLO,</v>
          </cell>
        </row>
        <row r="370">
          <cell r="B370" t="str">
            <v>PLATINA DE  1/2" * 1/8</v>
          </cell>
        </row>
        <row r="371">
          <cell r="B371" t="str">
            <v xml:space="preserve">PLATINA DE  3/4" </v>
          </cell>
        </row>
        <row r="372">
          <cell r="B372" t="str">
            <v>PLATINA DE  3/4" X 1/8"</v>
          </cell>
        </row>
        <row r="373">
          <cell r="B373" t="str">
            <v>POLIETILENO No. 4</v>
          </cell>
        </row>
        <row r="374">
          <cell r="B374" t="str">
            <v>POLIETILENO No. 6</v>
          </cell>
        </row>
        <row r="375">
          <cell r="B375" t="str">
            <v>PRIMER ANTICORROSIVO</v>
          </cell>
        </row>
        <row r="376">
          <cell r="B376" t="str">
            <v>PUNTILLA 3/4"</v>
          </cell>
        </row>
        <row r="377">
          <cell r="B377" t="str">
            <v>PUNTILLA 1"</v>
          </cell>
        </row>
        <row r="378">
          <cell r="B378" t="str">
            <v>PUNTILLA 11/4"</v>
          </cell>
        </row>
        <row r="379">
          <cell r="B379" t="str">
            <v>PUNTILLA 11/2"</v>
          </cell>
        </row>
        <row r="380">
          <cell r="B380" t="str">
            <v>PUNTILLA 2"</v>
          </cell>
        </row>
        <row r="381">
          <cell r="B381" t="str">
            <v>PUNTILLA 21/2"</v>
          </cell>
        </row>
        <row r="386">
          <cell r="B386" t="str">
            <v>RECEBO B-200</v>
          </cell>
        </row>
        <row r="387">
          <cell r="B387" t="str">
            <v>RECEBO B-600</v>
          </cell>
        </row>
        <row r="388">
          <cell r="B388" t="str">
            <v>RECEBO COMÚN</v>
          </cell>
        </row>
        <row r="389">
          <cell r="B389" t="str">
            <v>RECEBO B-400</v>
          </cell>
        </row>
        <row r="390">
          <cell r="B390" t="str">
            <v>RED PARA ATERRIZAR SUBESTACION</v>
          </cell>
        </row>
        <row r="391">
          <cell r="B391" t="str">
            <v>RED TRENZADA CABLE 2X2+2</v>
          </cell>
        </row>
        <row r="392">
          <cell r="B392" t="str">
            <v>RED TRENZADA CABLE 3x1/0+1/0</v>
          </cell>
        </row>
        <row r="393">
          <cell r="B393" t="str">
            <v xml:space="preserve">REFLECTOR DE 250 VATIOS-SODIO ALTA PRESION -220 VOLTIOS-SODIO ALTA </v>
          </cell>
        </row>
        <row r="394">
          <cell r="B394" t="str">
            <v>REFLECTOR DE 400 W</v>
          </cell>
        </row>
        <row r="395">
          <cell r="B395" t="str">
            <v>REGISTRO DE 3/4"</v>
          </cell>
        </row>
        <row r="396">
          <cell r="B396" t="str">
            <v>REGISTRO DE BOLA 1/2"</v>
          </cell>
        </row>
        <row r="397">
          <cell r="B397" t="str">
            <v>REGISTRO P.D.  R&amp;W - 2 1/2 " ( de cortina )</v>
          </cell>
        </row>
        <row r="398">
          <cell r="B398" t="str">
            <v>REGISTRO R&amp;W - 1" ( de cortina ) Ref. 206</v>
          </cell>
        </row>
        <row r="399">
          <cell r="B399" t="str">
            <v>REGISTRO R&amp;W - 1/2" ( de cortina ) Ref. 206</v>
          </cell>
        </row>
        <row r="400">
          <cell r="B400" t="str">
            <v>REGISTRO R&amp;W - 3/4" ( de cortina ) Ref. 206</v>
          </cell>
        </row>
        <row r="401">
          <cell r="B401" t="str">
            <v xml:space="preserve">REJILLA Aluminio 3"x2" </v>
          </cell>
        </row>
        <row r="402">
          <cell r="B402" t="str">
            <v>REJILLA VENTILACION PLASTICA DE 25X25</v>
          </cell>
        </row>
        <row r="403">
          <cell r="B403" t="str">
            <v>Rejillas de piso en aluminio de 3x2 con sosco</v>
          </cell>
        </row>
        <row r="404">
          <cell r="B404" t="str">
            <v>RELLENO ARENA DE PEÑA</v>
          </cell>
        </row>
        <row r="405">
          <cell r="B405" t="str">
            <v>Repisa vidrio Baño Línea STYLO</v>
          </cell>
        </row>
        <row r="406">
          <cell r="B406" t="str">
            <v>REMOVEDOR PVC</v>
          </cell>
        </row>
        <row r="408">
          <cell r="B408" t="str">
            <v>REPISA ORDINARIO 3 m</v>
          </cell>
        </row>
        <row r="409">
          <cell r="B409" t="str">
            <v xml:space="preserve">ROCKTOP </v>
          </cell>
        </row>
        <row r="410">
          <cell r="B410" t="str">
            <v>SANITARIO LINEA MONTECARLO CON GRIFERIA</v>
          </cell>
        </row>
        <row r="411">
          <cell r="B411" t="str">
            <v xml:space="preserve">SECCIONADOR TRIPOLAR EN AIRE 400A-17,5 kV DE OPERACIÓN BAJO </v>
          </cell>
        </row>
        <row r="412">
          <cell r="B412" t="str">
            <v>SELLADOR</v>
          </cell>
        </row>
        <row r="413">
          <cell r="B413" t="str">
            <v>SELLADOR O CERA DE PISO</v>
          </cell>
        </row>
        <row r="414">
          <cell r="B414" t="str">
            <v>SELLADOR Y TINTILLA</v>
          </cell>
        </row>
        <row r="415">
          <cell r="B415" t="str">
            <v>SENSOR FOTOELECTRICO DETECTOR DE HUMO</v>
          </cell>
        </row>
        <row r="416">
          <cell r="B416" t="str">
            <v>SIFON LAVAMANOS plastico gerfor GF-580322</v>
          </cell>
        </row>
        <row r="417">
          <cell r="B417" t="str">
            <v>SIKA 1</v>
          </cell>
        </row>
        <row r="418">
          <cell r="B418" t="str">
            <v>SIKADUR 32</v>
          </cell>
        </row>
        <row r="419">
          <cell r="B419" t="str">
            <v xml:space="preserve">SIKAFLEX-1a cartu </v>
          </cell>
        </row>
        <row r="420">
          <cell r="B420" t="str">
            <v>SILICONA</v>
          </cell>
        </row>
        <row r="421">
          <cell r="B421" t="str">
            <v>SISTEMA DESINFECCION AGUA TRATADA</v>
          </cell>
        </row>
        <row r="422">
          <cell r="B422" t="str">
            <v>SISTEMA CONTROL ELECTRICO TODO INCLUIDO PARA LA PLANTA TRATAMIENTO</v>
          </cell>
        </row>
        <row r="423">
          <cell r="B423" t="str">
            <v>SOLDADOR PVC 1/4</v>
          </cell>
        </row>
        <row r="424">
          <cell r="B424" t="str">
            <v xml:space="preserve">SOLDADURA E - 70  </v>
          </cell>
        </row>
        <row r="425">
          <cell r="B425" t="str">
            <v>SOLDADURA ESTAÑO</v>
          </cell>
        </row>
        <row r="426">
          <cell r="B426" t="str">
            <v>SOLDADURA EXOTERMICA TIPO CADWELD o SIMILAR  de 90 GRAMOS</v>
          </cell>
        </row>
        <row r="427">
          <cell r="B427" t="str">
            <v>SOPORTE PARA TUBERIA DE 4"</v>
          </cell>
        </row>
        <row r="428">
          <cell r="B428" t="str">
            <v>SOPORTES LAVAMANOS</v>
          </cell>
        </row>
        <row r="429">
          <cell r="B429" t="str">
            <v>SOPORTES ORINAL</v>
          </cell>
        </row>
        <row r="430">
          <cell r="B430" t="str">
            <v>TABLA BURRA ORDINARIA 0.20 DE 3.0 MTS</v>
          </cell>
        </row>
        <row r="431">
          <cell r="B431" t="str">
            <v>TABLA BURRA ORDINARIA 0.30 DE 3.0 MTS</v>
          </cell>
        </row>
        <row r="432">
          <cell r="B432" t="str">
            <v>TABLA CHAPA ORDINARIA 0.25 DE 3.0 MTS</v>
          </cell>
        </row>
        <row r="433">
          <cell r="B433" t="str">
            <v>TABLA CHAPA ORDINARIA 0.20 DE 3.0 MTS</v>
          </cell>
        </row>
        <row r="434">
          <cell r="B434" t="str">
            <v>TABLA CHAPA ORDINARIA 0.15 DE 3.0 MTS</v>
          </cell>
        </row>
        <row r="437">
          <cell r="B437" t="str">
            <v xml:space="preserve">TABLERO DE 12 CIRCUITOS CON ESPACIO PARA TOTALIZADOR, PUERTA Y CHAPA  -208 V - 3F5H-60HZ </v>
          </cell>
        </row>
        <row r="438">
          <cell r="B438" t="str">
            <v>TABLERO DE 12 CTOS</v>
          </cell>
        </row>
        <row r="439">
          <cell r="B439" t="str">
            <v>TABLERO 24 CIRCUITOS, PUERTA Y CHAPA, ESP TOTALIZADOR</v>
          </cell>
        </row>
        <row r="440">
          <cell r="B440" t="str">
            <v xml:space="preserve">TABLERO 36 CIRCUITOS, PUERTA Y CHAPA, ESP TOTALIZADOR  </v>
          </cell>
        </row>
        <row r="441">
          <cell r="B441" t="str">
            <v>TABLERO TRIFASICO DE 6 CIRCUITOS</v>
          </cell>
        </row>
        <row r="442">
          <cell r="B442" t="str">
            <v>TABLETA GRES DE 25X25</v>
          </cell>
        </row>
        <row r="443">
          <cell r="B443" t="str">
            <v>TABLEX, LISTONES, PALOS</v>
          </cell>
        </row>
        <row r="444">
          <cell r="B444" t="str">
            <v>TABLÓN DE GRES  25X25</v>
          </cell>
        </row>
        <row r="445">
          <cell r="B445" t="str">
            <v>TABLON DE GRESS DE 33X33</v>
          </cell>
        </row>
        <row r="446">
          <cell r="B446" t="str">
            <v>TANQUE COLEMPAQUES 500 LT (incluye tapa y accesorios)</v>
          </cell>
        </row>
        <row r="447">
          <cell r="B447" t="str">
            <v>TABLERO MELAMINICO DE 1.83X2.44</v>
          </cell>
        </row>
        <row r="448">
          <cell r="B448" t="str">
            <v>TABLERO EN AMARILLO</v>
          </cell>
        </row>
        <row r="449">
          <cell r="B449" t="str">
            <v>TAPA CAJA INSP. 60 x 60</v>
          </cell>
        </row>
        <row r="450">
          <cell r="B450" t="str">
            <v>TABLETA MARMOL</v>
          </cell>
        </row>
        <row r="451">
          <cell r="B451" t="str">
            <v>TAPA CIEGA CON IMPACTO GALVANIZADA CUADRADA 4X4"</v>
          </cell>
        </row>
        <row r="452">
          <cell r="B452" t="str">
            <v>TAPA EN CONCRETO (4000 PSI)</v>
          </cell>
        </row>
        <row r="453">
          <cell r="B453" t="str">
            <v>TAPA EN CONCRETO CAJA CS 276</v>
          </cell>
        </row>
        <row r="454">
          <cell r="B454" t="str">
            <v>TAPA REGISTRO PLASTICO DE 20X20</v>
          </cell>
        </row>
        <row r="455">
          <cell r="B455" t="str">
            <v>TAPON GALVANIZADO MACHO DE 2"</v>
          </cell>
        </row>
        <row r="456">
          <cell r="B456" t="str">
            <v>TAPÓN SOLDADO PRESIÓN 1 1/2"</v>
          </cell>
        </row>
        <row r="457">
          <cell r="B457" t="str">
            <v>TAZA Institucional blanca Mancesa IC-IP41</v>
          </cell>
        </row>
        <row r="458">
          <cell r="B458" t="str">
            <v>TEE EN ALUMINIO BLANCO</v>
          </cell>
        </row>
        <row r="459">
          <cell r="B459" t="str">
            <v>TEE GALVANIZADA DE 4"</v>
          </cell>
        </row>
        <row r="460">
          <cell r="B460" t="str">
            <v>TEE PRESIÓN  1 1/2" Pavco</v>
          </cell>
        </row>
        <row r="461">
          <cell r="B461" t="str">
            <v>TEE PRESIÓN SOLDADA  1"</v>
          </cell>
        </row>
        <row r="462">
          <cell r="B462" t="str">
            <v>TEJA DE ZINC 0.80X2.43</v>
          </cell>
        </row>
        <row r="463">
          <cell r="B463" t="str">
            <v>TEJA CANALETA 90</v>
          </cell>
        </row>
        <row r="464">
          <cell r="B464" t="str">
            <v xml:space="preserve">TEJA DE BARRO </v>
          </cell>
        </row>
        <row r="465">
          <cell r="B465" t="str">
            <v>TEJA ONDULADA ETERNIT No. 6 DE 0.92X1.83</v>
          </cell>
        </row>
        <row r="466">
          <cell r="B466" t="str">
            <v>TEJA THERMOACUSTICA TRAPEZOIDAL  2.44X0.82</v>
          </cell>
        </row>
        <row r="467">
          <cell r="B467" t="str">
            <v>TELA ASFALTICA DE 15 M2</v>
          </cell>
        </row>
        <row r="468">
          <cell r="B468" t="str">
            <v>TELA VERDE CERRAMIENTO</v>
          </cell>
        </row>
        <row r="469">
          <cell r="B469" t="str">
            <v>TERMINAL PONCHAR 2 AWG</v>
          </cell>
        </row>
        <row r="470">
          <cell r="B470" t="str">
            <v xml:space="preserve">Terminal preformado uso interior 15 kV para cable 2 – 3/0 AWG; </v>
          </cell>
        </row>
        <row r="471">
          <cell r="B471" t="str">
            <v>Terminal Soldar/Ponchar barril largo para cable 8. Calidad 3M, Panduit o superior.</v>
          </cell>
        </row>
        <row r="472">
          <cell r="B472" t="str">
            <v>Thiner</v>
          </cell>
        </row>
        <row r="473">
          <cell r="B473" t="str">
            <v>TIERRA NEGRA</v>
          </cell>
        </row>
        <row r="474">
          <cell r="B474" t="str">
            <v>TINTILLA</v>
          </cell>
        </row>
        <row r="475">
          <cell r="B475" t="str">
            <v>TIRAS ALISTADO 3 x 3 x 3</v>
          </cell>
        </row>
        <row r="476">
          <cell r="B476" t="str">
            <v>TOMA BIFASICA 2P+T</v>
          </cell>
        </row>
        <row r="477">
          <cell r="B477" t="str">
            <v>TOMA CORRIENTE DOBLE</v>
          </cell>
        </row>
        <row r="478">
          <cell r="B478" t="str">
            <v>TOMA COAXIAL PARA TV TIPO AMERICANA</v>
          </cell>
        </row>
        <row r="479">
          <cell r="B479" t="str">
            <v>TOMA TV+TELEFONO</v>
          </cell>
        </row>
        <row r="480">
          <cell r="B480" t="str">
            <v>Toallero Barra - GRIVAL Línea STYLO,</v>
          </cell>
        </row>
        <row r="481">
          <cell r="B481" t="str">
            <v>Toallero Argolla - GRIVAL Línea STYLO</v>
          </cell>
        </row>
        <row r="482">
          <cell r="B482" t="str">
            <v xml:space="preserve">TORNILLOS </v>
          </cell>
        </row>
        <row r="483">
          <cell r="B483" t="str">
            <v>TRIPLEX FORMALETA DE 1.22X2.44 DE 18 mm</v>
          </cell>
        </row>
        <row r="490">
          <cell r="B490" t="str">
            <v>TUBERIA GALVANIZADA 2"</v>
          </cell>
        </row>
        <row r="491">
          <cell r="B491" t="str">
            <v>TUBERIA GALVANIZADA 2" DE 0.098</v>
          </cell>
        </row>
        <row r="492">
          <cell r="B492" t="str">
            <v>TUBERIA HIERRO DUCTIL DE 4" ESP 3.2 mm</v>
          </cell>
        </row>
        <row r="493">
          <cell r="B493" t="str">
            <v>TUBERIAS, VALVULAS, ACCESORIOS</v>
          </cell>
        </row>
        <row r="494">
          <cell r="B494" t="str">
            <v>TUBERIA NOVAFORT DE 6"</v>
          </cell>
        </row>
        <row r="495">
          <cell r="B495" t="str">
            <v>TUBERIA PEX AL PEX 1/2"</v>
          </cell>
        </row>
        <row r="496">
          <cell r="B496" t="str">
            <v>TUBERIA CONDUCCION AGUAS RESIDUALES INC ACCESORIOS</v>
          </cell>
        </row>
        <row r="497">
          <cell r="B497" t="str">
            <v>TUBERIA RECTANGULAR DE 3 1/2" X 1 1/2"</v>
          </cell>
        </row>
        <row r="498">
          <cell r="B498" t="str">
            <v>TUBO 4X8 EN COLD ROLLED CAL 18</v>
          </cell>
        </row>
        <row r="499">
          <cell r="B499" t="str">
            <v>TUBO alcantarillado  PVC   160 MM ( 6" ) Pavco</v>
          </cell>
        </row>
        <row r="500">
          <cell r="B500" t="str">
            <v>TUBO alcantarillado  PVC   160 MM ( 8" ) Pavco</v>
          </cell>
        </row>
        <row r="501">
          <cell r="B501" t="str">
            <v>TUBO alcantarillado PVC   110MM  ( 4") Pavco</v>
          </cell>
        </row>
        <row r="502">
          <cell r="B502" t="str">
            <v>TUBO alcantarillado PVC   250MM  ( 10") Pavco</v>
          </cell>
        </row>
        <row r="503">
          <cell r="B503" t="str">
            <v>TUBO CONDUIT EMT 1"</v>
          </cell>
        </row>
        <row r="504">
          <cell r="B504" t="str">
            <v>TUBO CONDUIT EMT1/2"</v>
          </cell>
        </row>
        <row r="505">
          <cell r="B505" t="str">
            <v>TUBO CONDUIT GALVANIZADO PESADO 1" CON UNIÓN</v>
          </cell>
        </row>
        <row r="506">
          <cell r="B506" t="str">
            <v>TUBO CONDUIT PVC 1"  3m</v>
          </cell>
        </row>
        <row r="507">
          <cell r="B507" t="str">
            <v>TUBO CONDUIT PVC 1/2" 3m</v>
          </cell>
        </row>
        <row r="508">
          <cell r="B508" t="str">
            <v>TUBO CONDUIT PVC 3/4" 3m</v>
          </cell>
        </row>
        <row r="509">
          <cell r="B509" t="str">
            <v>TUBO CUADRADO DE 1 1/2" x 1 1/2"</v>
          </cell>
        </row>
        <row r="510">
          <cell r="B510" t="str">
            <v>TUBO CPVC 1/2" DE 3 M</v>
          </cell>
        </row>
        <row r="511">
          <cell r="B511" t="str">
            <v>TUBO GALVANIZADO 2"  2.0mm</v>
          </cell>
        </row>
        <row r="512">
          <cell r="B512" t="str">
            <v>TUBO GALVANIZADO 3"  2.0mm</v>
          </cell>
        </row>
        <row r="513">
          <cell r="B513" t="str">
            <v xml:space="preserve">TUBO GALVANIZADO 3/4"  </v>
          </cell>
        </row>
        <row r="514">
          <cell r="B514" t="str">
            <v>TUBO NOVAFOR DE 4" PERFORADO</v>
          </cell>
        </row>
        <row r="515">
          <cell r="B515" t="str">
            <v>TUBO NOVAFORT 6"</v>
          </cell>
        </row>
        <row r="516">
          <cell r="B516" t="str">
            <v>TUBO PRESIÓN /13.5 PVC  1/2" Pavco</v>
          </cell>
        </row>
        <row r="517">
          <cell r="B517" t="str">
            <v>TUBO PRESIÓN /13.5 PVC  3/4" Pavco</v>
          </cell>
        </row>
        <row r="518">
          <cell r="B518" t="str">
            <v>TUBO PRESIÓN /21 PVC    1"</v>
          </cell>
        </row>
        <row r="519">
          <cell r="B519" t="str">
            <v>TUBO PRESIÓN /21 PVC    2" Pavco</v>
          </cell>
        </row>
        <row r="520">
          <cell r="B520" t="str">
            <v>TUBO PRESIÓN /21 PVC  1 1/2" Pavco</v>
          </cell>
        </row>
        <row r="521">
          <cell r="B521" t="str">
            <v>TUBO PRESIÓN /21 PVC  1 1/4" Pavco</v>
          </cell>
        </row>
        <row r="522">
          <cell r="B522" t="str">
            <v>TUBO PVC A.LL. 2" DE  6 MTS</v>
          </cell>
        </row>
        <row r="523">
          <cell r="B523" t="str">
            <v>TUBO PVC A.LL. 3" DE  6 MTS</v>
          </cell>
        </row>
        <row r="524">
          <cell r="B524" t="str">
            <v>TUBO PVC A.LL. 4" DE 6 MTS</v>
          </cell>
        </row>
        <row r="525">
          <cell r="B525" t="str">
            <v>TUBO PVC SANITARIO 2" DE 6 MTS</v>
          </cell>
        </row>
        <row r="526">
          <cell r="B526" t="str">
            <v>TUBO PVC SANITARIO 3" DE 6 MTS</v>
          </cell>
        </row>
        <row r="527">
          <cell r="B527" t="str">
            <v>TUBO PVC SANITARIO 4" DE 6 MTS</v>
          </cell>
        </row>
        <row r="528">
          <cell r="B528" t="str">
            <v>TUBOS PVC DB 1"</v>
          </cell>
        </row>
        <row r="529">
          <cell r="B529" t="str">
            <v xml:space="preserve">UNION  GALVANIZADA 2 1/2" </v>
          </cell>
        </row>
        <row r="530">
          <cell r="B530" t="str">
            <v>UNIÓN alcantarillado PVC  110MM ( 4" ) Pavco</v>
          </cell>
        </row>
        <row r="531">
          <cell r="B531" t="str">
            <v>UNIÓN alcantarillado PVC 160MM  ( 6") Pavco</v>
          </cell>
        </row>
        <row r="532">
          <cell r="B532" t="str">
            <v>UNIÓN alcantarillado PVC 160MM  ( 8") Pavco</v>
          </cell>
        </row>
        <row r="533">
          <cell r="B533" t="str">
            <v>UNIÓN alcantarillado PVC 250MM  ( 10") Pavco</v>
          </cell>
        </row>
        <row r="534">
          <cell r="B534" t="str">
            <v>UNIÓN GALVANIZADA      3"</v>
          </cell>
        </row>
        <row r="535">
          <cell r="B535" t="str">
            <v>UNION GALVANIZADA DE 1/2"</v>
          </cell>
        </row>
        <row r="536">
          <cell r="B536" t="str">
            <v>UNION GALVANIZADA DE 4" SH 40</v>
          </cell>
        </row>
        <row r="537">
          <cell r="B537" t="str">
            <v>UNIÓN SANITARIA  2" Pavco</v>
          </cell>
        </row>
        <row r="538">
          <cell r="B538" t="str">
            <v>UNIÓN SANITARIA 4" Pavco</v>
          </cell>
        </row>
        <row r="539">
          <cell r="B539" t="str">
            <v>UNIÓN SANITARIA 6" Pavco</v>
          </cell>
        </row>
        <row r="540">
          <cell r="B540" t="str">
            <v>UNIVERSAL GALVANIZADA 3/4"</v>
          </cell>
        </row>
        <row r="541">
          <cell r="B541" t="str">
            <v xml:space="preserve">VALVULA BETA COMPUERTA ELASTICA 4" </v>
          </cell>
        </row>
        <row r="542">
          <cell r="B542" t="str">
            <v>VALVULA DE CHEQUE OPERACIÓN HORIZONTAL 4" EXT BRIDADO</v>
          </cell>
        </row>
        <row r="543">
          <cell r="B543" t="str">
            <v>VALVULA DE CIERRE RAPIDO DE 4"</v>
          </cell>
        </row>
        <row r="544">
          <cell r="B544" t="str">
            <v>VALVULA DE COMPUERTA  VASTAGO NO ASCENTE EXTREMO BRIDA</v>
          </cell>
        </row>
        <row r="545">
          <cell r="B545" t="str">
            <v>VALVULA Descarga sanitario DO-01051300</v>
          </cell>
        </row>
        <row r="546">
          <cell r="B546" t="str">
            <v>VARA DE CLAVO</v>
          </cell>
        </row>
        <row r="547">
          <cell r="B547" t="str">
            <v>VARILLA CORRUGADA DE 1/2" DE 12 MTS</v>
          </cell>
        </row>
        <row r="548">
          <cell r="B548" t="str">
            <v>VARILLA CORRUGADA DE 1/2" DE 6 MTS</v>
          </cell>
        </row>
        <row r="549">
          <cell r="B549" t="str">
            <v>VARILLA CORRUGADA DE 3/8" DE 12 MTS</v>
          </cell>
        </row>
        <row r="550">
          <cell r="B550" t="str">
            <v>VARILLA CORRUGADA DE 5/8" DE 12 MTS</v>
          </cell>
        </row>
        <row r="551">
          <cell r="B551" t="str">
            <v>VARILLA CUADRADA DE 1/2"</v>
          </cell>
        </row>
        <row r="552">
          <cell r="B552" t="str">
            <v>VARILLA CUADRADA DE 3/8"</v>
          </cell>
        </row>
        <row r="553">
          <cell r="B553" t="str">
            <v>VARILLA DE COBRE-COBRE Ø5/8" X 2.40 m</v>
          </cell>
        </row>
        <row r="554">
          <cell r="B554" t="str">
            <v>VARILLA DE COBRE-COBRE Ø5/8" X 2.40 m COOPER WELL</v>
          </cell>
        </row>
        <row r="555">
          <cell r="B555" t="str">
            <v>VARILLA EN ACERO DE 3/8"</v>
          </cell>
        </row>
        <row r="556">
          <cell r="B556" t="str">
            <v>VARILLA EN ACERO DE 5/8"</v>
          </cell>
        </row>
        <row r="557">
          <cell r="B557" t="str">
            <v>VARILLA LISA DE 1/2" DE 6 MTS</v>
          </cell>
        </row>
        <row r="558">
          <cell r="B558" t="str">
            <v>VARILLA LISA DE 3/8" DE 6 MTS</v>
          </cell>
        </row>
        <row r="559">
          <cell r="B559" t="str">
            <v>VIDRIO TEMPLADO DE 10 mm</v>
          </cell>
        </row>
        <row r="560">
          <cell r="B560" t="str">
            <v>VIDRIO DE 4 mm</v>
          </cell>
        </row>
        <row r="561">
          <cell r="B561" t="str">
            <v>VIDRIO TEMPLADO DE 8 mm</v>
          </cell>
        </row>
        <row r="562">
          <cell r="B562" t="str">
            <v>VINILTEX Pintuco</v>
          </cell>
        </row>
        <row r="563">
          <cell r="B563" t="str">
            <v>Wash Primer A Pintura</v>
          </cell>
        </row>
        <row r="564">
          <cell r="B564" t="str">
            <v>WASH PRIMER ANTICORROSIVO</v>
          </cell>
        </row>
        <row r="565">
          <cell r="B565" t="str">
            <v>Wash Primer B Catalizador</v>
          </cell>
        </row>
        <row r="566">
          <cell r="B566" t="str">
            <v>WASH PRIMER PINTURA</v>
          </cell>
        </row>
        <row r="567">
          <cell r="B567" t="str">
            <v>WIN Aluminio x 6 mts</v>
          </cell>
        </row>
        <row r="568">
          <cell r="B568" t="str">
            <v>Xypes concentrado</v>
          </cell>
        </row>
        <row r="569">
          <cell r="B569" t="str">
            <v>Xypes Patch and Plug por 1.25 kg</v>
          </cell>
        </row>
        <row r="570">
          <cell r="B570" t="str">
            <v>YEE SANITARIA 2"  Pavco</v>
          </cell>
        </row>
        <row r="571">
          <cell r="B571" t="str">
            <v>YEE SANITARIA 4"  Pavco</v>
          </cell>
        </row>
        <row r="572">
          <cell r="B572" t="str">
            <v>YESO CORRIENTE VENCEDOR</v>
          </cell>
        </row>
        <row r="573">
          <cell r="B573" t="str">
            <v>ZÓCALO Baldosa grano de marmol 30x7 Fondo blanco</v>
          </cell>
        </row>
        <row r="574">
          <cell r="B574" t="str">
            <v>ZÓCALO en ceramica pompei color coral  30*7</v>
          </cell>
        </row>
      </sheetData>
      <sheetData sheetId="3">
        <row r="2">
          <cell r="B2">
            <v>0</v>
          </cell>
          <cell r="C2" t="str">
            <v xml:space="preserve"> </v>
          </cell>
        </row>
        <row r="3">
          <cell r="B3" t="str">
            <v>ANDAMIO TUBULAR</v>
          </cell>
          <cell r="C3" t="str">
            <v>dd</v>
          </cell>
          <cell r="D3">
            <v>500</v>
          </cell>
        </row>
        <row r="4">
          <cell r="B4" t="str">
            <v>ALLANADORA GASOLINA HELICOPTERO</v>
          </cell>
          <cell r="C4" t="str">
            <v>dd</v>
          </cell>
          <cell r="D4">
            <v>55000</v>
          </cell>
        </row>
        <row r="5">
          <cell r="B5" t="str">
            <v>BAÑOS PORTATILES</v>
          </cell>
          <cell r="C5" t="str">
            <v>Mes</v>
          </cell>
          <cell r="D5">
            <v>525000</v>
          </cell>
        </row>
        <row r="6">
          <cell r="B6" t="str">
            <v xml:space="preserve">BOMBAS </v>
          </cell>
          <cell r="C6" t="str">
            <v>dd</v>
          </cell>
          <cell r="D6">
            <v>40000</v>
          </cell>
        </row>
        <row r="7">
          <cell r="B7" t="str">
            <v>COMPRESOR DE DOS MARTILLOS</v>
          </cell>
          <cell r="C7" t="str">
            <v>dd</v>
          </cell>
          <cell r="D7">
            <v>145000</v>
          </cell>
        </row>
        <row r="8">
          <cell r="B8" t="str">
            <v>CRUCETAS, PARALES Y CERCHAS</v>
          </cell>
          <cell r="C8" t="str">
            <v>Mes</v>
          </cell>
          <cell r="D8">
            <v>4500</v>
          </cell>
        </row>
        <row r="9">
          <cell r="B9" t="str">
            <v>EQUIPO BÁSICO ( Construcción )</v>
          </cell>
          <cell r="C9" t="str">
            <v>dd</v>
          </cell>
          <cell r="D9">
            <v>1000</v>
          </cell>
        </row>
        <row r="10">
          <cell r="B10" t="str">
            <v>EQUIPO BÁSICO ( Herramienta menor )</v>
          </cell>
          <cell r="C10" t="str">
            <v>dd</v>
          </cell>
          <cell r="D10">
            <v>1000</v>
          </cell>
        </row>
        <row r="11">
          <cell r="B11" t="str">
            <v>EQUIPO DE CARPINTERIA</v>
          </cell>
          <cell r="C11" t="str">
            <v>dd</v>
          </cell>
          <cell r="D11">
            <v>25000</v>
          </cell>
        </row>
        <row r="12">
          <cell r="B12" t="str">
            <v>EQUIPO DE ORNAMENTACION</v>
          </cell>
          <cell r="C12" t="str">
            <v>dd</v>
          </cell>
          <cell r="D12">
            <v>65000</v>
          </cell>
        </row>
        <row r="13">
          <cell r="B13" t="str">
            <v>EQUIPO SOLDADURA</v>
          </cell>
          <cell r="C13" t="str">
            <v>dd</v>
          </cell>
          <cell r="D13">
            <v>30000</v>
          </cell>
        </row>
        <row r="14">
          <cell r="B14" t="str">
            <v>EQUIPO TOPOGRAFICO</v>
          </cell>
          <cell r="C14" t="str">
            <v>dd</v>
          </cell>
          <cell r="D14">
            <v>250000</v>
          </cell>
        </row>
        <row r="15">
          <cell r="B15" t="str">
            <v>FORMALETA CANAL EN LAMINA</v>
          </cell>
          <cell r="C15" t="str">
            <v>dd</v>
          </cell>
          <cell r="D15">
            <v>5000</v>
          </cell>
        </row>
        <row r="16">
          <cell r="B16" t="str">
            <v>FORMALETA DE ENTREPISO POR M2</v>
          </cell>
          <cell r="C16" t="str">
            <v>Mes</v>
          </cell>
          <cell r="D16">
            <v>6500</v>
          </cell>
        </row>
        <row r="17">
          <cell r="B17" t="str">
            <v>FORK CLAMP</v>
          </cell>
          <cell r="C17" t="str">
            <v>dd</v>
          </cell>
          <cell r="D17">
            <v>90</v>
          </cell>
        </row>
        <row r="18">
          <cell r="B18" t="str">
            <v>LABORATORISTAS</v>
          </cell>
          <cell r="C18" t="str">
            <v>dd</v>
          </cell>
          <cell r="D18">
            <v>250000</v>
          </cell>
        </row>
        <row r="19">
          <cell r="B19" t="str">
            <v>GUADAÑA</v>
          </cell>
          <cell r="C19" t="str">
            <v>dd</v>
          </cell>
          <cell r="D19">
            <v>15000</v>
          </cell>
        </row>
        <row r="20">
          <cell r="B20" t="str">
            <v>ENSAYO PROCTOR MODIFICADO</v>
          </cell>
          <cell r="C20" t="str">
            <v>un</v>
          </cell>
          <cell r="D20">
            <v>95000</v>
          </cell>
        </row>
        <row r="21">
          <cell r="B21" t="str">
            <v>MEZCLADORA CONCRETO</v>
          </cell>
          <cell r="C21" t="str">
            <v>dd</v>
          </cell>
          <cell r="D21">
            <v>35000</v>
          </cell>
        </row>
        <row r="22">
          <cell r="B22" t="str">
            <v>MINICARGADOR BOBCAT 753</v>
          </cell>
          <cell r="C22" t="str">
            <v>hr</v>
          </cell>
          <cell r="D22">
            <v>60000</v>
          </cell>
        </row>
        <row r="23">
          <cell r="B23" t="str">
            <v>MORDAZA METÁLICA</v>
          </cell>
          <cell r="C23" t="str">
            <v>dd</v>
          </cell>
          <cell r="D23">
            <v>150</v>
          </cell>
        </row>
        <row r="24">
          <cell r="B24" t="str">
            <v>EQUIPOS LABORATORIOS</v>
          </cell>
          <cell r="C24" t="str">
            <v>dd</v>
          </cell>
          <cell r="D24">
            <v>80000</v>
          </cell>
        </row>
        <row r="25">
          <cell r="B25" t="str">
            <v>PARAL CORIENTE 2 a 3.50 m</v>
          </cell>
          <cell r="C25" t="str">
            <v>dd</v>
          </cell>
          <cell r="D25">
            <v>100</v>
          </cell>
        </row>
        <row r="26">
          <cell r="B26" t="str">
            <v>PISTOLA PARA EPOXICO</v>
          </cell>
          <cell r="C26" t="str">
            <v>dd</v>
          </cell>
          <cell r="D26">
            <v>7500</v>
          </cell>
        </row>
        <row r="27">
          <cell r="B27" t="str">
            <v>ENSAYO DENSIDAD DEL TERRENO</v>
          </cell>
          <cell r="C27" t="str">
            <v>un</v>
          </cell>
          <cell r="D27">
            <v>50000</v>
          </cell>
        </row>
        <row r="28">
          <cell r="B28" t="str">
            <v>PULIDORA</v>
          </cell>
          <cell r="C28" t="str">
            <v>dd</v>
          </cell>
          <cell r="D28">
            <v>25000</v>
          </cell>
        </row>
        <row r="29">
          <cell r="B29" t="str">
            <v>RANA</v>
          </cell>
          <cell r="C29" t="str">
            <v>dd</v>
          </cell>
          <cell r="D29">
            <v>30000</v>
          </cell>
        </row>
        <row r="30">
          <cell r="B30" t="str">
            <v>RETROEXCAVADORA + combustible+operario</v>
          </cell>
          <cell r="C30" t="str">
            <v>hr</v>
          </cell>
          <cell r="D30">
            <v>125000</v>
          </cell>
        </row>
        <row r="31">
          <cell r="B31" t="str">
            <v>SOPLETE</v>
          </cell>
          <cell r="C31" t="str">
            <v>dd</v>
          </cell>
          <cell r="D31">
            <v>15000</v>
          </cell>
        </row>
        <row r="32">
          <cell r="B32" t="str">
            <v>TALADRO</v>
          </cell>
          <cell r="C32" t="str">
            <v>dd</v>
          </cell>
          <cell r="D32">
            <v>15000</v>
          </cell>
        </row>
        <row r="33">
          <cell r="B33" t="str">
            <v>VIBRADOR A GASOLINA</v>
          </cell>
          <cell r="C33" t="str">
            <v>dd</v>
          </cell>
          <cell r="D33">
            <v>30000</v>
          </cell>
        </row>
        <row r="34">
          <cell r="B34" t="str">
            <v>EQUIPO DE EXCAVACION Y HORMIGADO PILOTES(Combustible+operario+Transporte)</v>
          </cell>
          <cell r="C34" t="str">
            <v>hr</v>
          </cell>
          <cell r="D34">
            <v>650000</v>
          </cell>
        </row>
        <row r="35">
          <cell r="B35" t="str">
            <v>VIBROCOMPACTADOR</v>
          </cell>
          <cell r="C35" t="str">
            <v>dd</v>
          </cell>
          <cell r="D35">
            <v>40000</v>
          </cell>
        </row>
        <row r="36">
          <cell r="B36" t="str">
            <v>HIDROLAVADORA</v>
          </cell>
          <cell r="C36" t="str">
            <v>dd</v>
          </cell>
          <cell r="D36">
            <v>25000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1BE73-EC0C-47CB-A120-BD811E506629}">
  <sheetPr>
    <tabColor rgb="FF00B050"/>
    <pageSetUpPr fitToPage="1"/>
  </sheetPr>
  <dimension ref="A1:G46"/>
  <sheetViews>
    <sheetView showGridLines="0" tabSelected="1" view="pageBreakPreview" zoomScale="70" zoomScaleNormal="70" zoomScaleSheetLayoutView="70" workbookViewId="0">
      <selection activeCell="G11" sqref="G11"/>
    </sheetView>
  </sheetViews>
  <sheetFormatPr baseColWidth="10" defaultColWidth="11.42578125" defaultRowHeight="15" x14ac:dyDescent="0.25"/>
  <cols>
    <col min="1" max="1" width="18" style="2" customWidth="1"/>
    <col min="2" max="2" width="69" style="2" customWidth="1"/>
    <col min="3" max="4" width="11.42578125" style="2"/>
    <col min="5" max="5" width="26.42578125" style="2" customWidth="1"/>
    <col min="6" max="6" width="22" style="2" bestFit="1" customWidth="1"/>
    <col min="7" max="7" width="28.5703125" style="2" customWidth="1"/>
    <col min="8" max="16384" width="11.42578125" style="2"/>
  </cols>
  <sheetData>
    <row r="1" spans="1:6" x14ac:dyDescent="0.25">
      <c r="A1" s="1"/>
      <c r="C1" s="3"/>
      <c r="D1" s="3"/>
      <c r="E1" s="3"/>
    </row>
    <row r="2" spans="1:6" ht="43.15" customHeight="1" x14ac:dyDescent="0.25">
      <c r="A2" s="8" t="s">
        <v>0</v>
      </c>
      <c r="B2" s="9" t="s">
        <v>14</v>
      </c>
      <c r="C2" s="9"/>
      <c r="D2" s="9"/>
      <c r="E2" s="9"/>
      <c r="F2" s="9"/>
    </row>
    <row r="3" spans="1:6" ht="22.15" customHeight="1" x14ac:dyDescent="0.25">
      <c r="A3" s="10" t="s">
        <v>1</v>
      </c>
      <c r="B3" s="11"/>
      <c r="C3" s="12"/>
      <c r="D3" s="12"/>
      <c r="E3" s="12"/>
      <c r="F3" s="13"/>
    </row>
    <row r="4" spans="1:6" ht="22.15" customHeight="1" x14ac:dyDescent="0.25">
      <c r="A4" s="10" t="s">
        <v>8</v>
      </c>
      <c r="B4" s="14"/>
      <c r="C4" s="12"/>
      <c r="D4" s="12"/>
      <c r="E4" s="12"/>
      <c r="F4" s="13"/>
    </row>
    <row r="5" spans="1:6" ht="15.75" thickBot="1" x14ac:dyDescent="0.3">
      <c r="A5" s="15"/>
      <c r="B5" s="15"/>
      <c r="C5" s="15"/>
      <c r="D5" s="15"/>
      <c r="E5" s="15"/>
      <c r="F5" s="15"/>
    </row>
    <row r="6" spans="1:6" s="4" customFormat="1" ht="32.25" customHeight="1" x14ac:dyDescent="0.25">
      <c r="A6" s="16" t="s">
        <v>2</v>
      </c>
      <c r="B6" s="17" t="s">
        <v>3</v>
      </c>
      <c r="C6" s="17" t="s">
        <v>4</v>
      </c>
      <c r="D6" s="16" t="s">
        <v>5</v>
      </c>
      <c r="E6" s="17" t="s">
        <v>47</v>
      </c>
      <c r="F6" s="50" t="s">
        <v>6</v>
      </c>
    </row>
    <row r="7" spans="1:6" s="4" customFormat="1" ht="23.25" customHeight="1" x14ac:dyDescent="0.25">
      <c r="A7" s="18"/>
      <c r="B7" s="19" t="s">
        <v>7</v>
      </c>
      <c r="C7" s="20"/>
      <c r="D7" s="21"/>
      <c r="E7" s="20"/>
      <c r="F7" s="22"/>
    </row>
    <row r="8" spans="1:6" s="5" customFormat="1" ht="18.75" customHeight="1" x14ac:dyDescent="0.25">
      <c r="A8" s="23">
        <v>1</v>
      </c>
      <c r="B8" s="24" t="s">
        <v>15</v>
      </c>
      <c r="C8" s="25" t="s">
        <v>48</v>
      </c>
      <c r="D8" s="26">
        <v>30</v>
      </c>
      <c r="E8" s="27"/>
      <c r="F8" s="28">
        <f>ROUND(E8*D8,0)</f>
        <v>0</v>
      </c>
    </row>
    <row r="9" spans="1:6" s="5" customFormat="1" x14ac:dyDescent="0.25">
      <c r="A9" s="23">
        <v>2</v>
      </c>
      <c r="B9" s="24" t="s">
        <v>16</v>
      </c>
      <c r="C9" s="25" t="s">
        <v>48</v>
      </c>
      <c r="D9" s="26">
        <v>15</v>
      </c>
      <c r="E9" s="27"/>
      <c r="F9" s="28">
        <f t="shared" ref="F9:F10" si="0">ROUND(E9*D9,0)</f>
        <v>0</v>
      </c>
    </row>
    <row r="10" spans="1:6" s="5" customFormat="1" ht="18.75" customHeight="1" x14ac:dyDescent="0.25">
      <c r="A10" s="23">
        <v>3</v>
      </c>
      <c r="B10" s="24" t="s">
        <v>17</v>
      </c>
      <c r="C10" s="25" t="s">
        <v>48</v>
      </c>
      <c r="D10" s="26">
        <v>17</v>
      </c>
      <c r="E10" s="27"/>
      <c r="F10" s="28">
        <f t="shared" si="0"/>
        <v>0</v>
      </c>
    </row>
    <row r="11" spans="1:6" s="5" customFormat="1" ht="18.75" customHeight="1" x14ac:dyDescent="0.25">
      <c r="A11" s="23">
        <v>4</v>
      </c>
      <c r="B11" s="24" t="s">
        <v>18</v>
      </c>
      <c r="C11" s="25" t="s">
        <v>48</v>
      </c>
      <c r="D11" s="26">
        <v>41</v>
      </c>
      <c r="E11" s="27"/>
      <c r="F11" s="28">
        <f t="shared" ref="F11:F36" si="1">ROUND(E11*D11,0)</f>
        <v>0</v>
      </c>
    </row>
    <row r="12" spans="1:6" s="5" customFormat="1" ht="18.75" customHeight="1" x14ac:dyDescent="0.25">
      <c r="A12" s="23">
        <v>5</v>
      </c>
      <c r="B12" s="24" t="s">
        <v>19</v>
      </c>
      <c r="C12" s="25" t="s">
        <v>48</v>
      </c>
      <c r="D12" s="26">
        <v>15</v>
      </c>
      <c r="E12" s="27"/>
      <c r="F12" s="28">
        <f t="shared" si="1"/>
        <v>0</v>
      </c>
    </row>
    <row r="13" spans="1:6" s="5" customFormat="1" ht="18.75" customHeight="1" x14ac:dyDescent="0.25">
      <c r="A13" s="23">
        <v>6</v>
      </c>
      <c r="B13" s="24" t="s">
        <v>20</v>
      </c>
      <c r="C13" s="25" t="s">
        <v>48</v>
      </c>
      <c r="D13" s="26">
        <v>41</v>
      </c>
      <c r="E13" s="27"/>
      <c r="F13" s="28">
        <f t="shared" si="1"/>
        <v>0</v>
      </c>
    </row>
    <row r="14" spans="1:6" s="5" customFormat="1" ht="18.75" customHeight="1" x14ac:dyDescent="0.25">
      <c r="A14" s="23">
        <v>7</v>
      </c>
      <c r="B14" s="24" t="s">
        <v>21</v>
      </c>
      <c r="C14" s="25" t="s">
        <v>48</v>
      </c>
      <c r="D14" s="26">
        <v>54</v>
      </c>
      <c r="E14" s="27"/>
      <c r="F14" s="28">
        <f t="shared" si="1"/>
        <v>0</v>
      </c>
    </row>
    <row r="15" spans="1:6" s="5" customFormat="1" ht="18.75" customHeight="1" x14ac:dyDescent="0.25">
      <c r="A15" s="23">
        <v>8</v>
      </c>
      <c r="B15" s="24" t="s">
        <v>22</v>
      </c>
      <c r="C15" s="25" t="s">
        <v>48</v>
      </c>
      <c r="D15" s="26">
        <v>54</v>
      </c>
      <c r="E15" s="27"/>
      <c r="F15" s="28">
        <f t="shared" si="1"/>
        <v>0</v>
      </c>
    </row>
    <row r="16" spans="1:6" s="5" customFormat="1" ht="18.75" customHeight="1" x14ac:dyDescent="0.25">
      <c r="A16" s="23">
        <v>9</v>
      </c>
      <c r="B16" s="24" t="s">
        <v>23</v>
      </c>
      <c r="C16" s="25" t="s">
        <v>48</v>
      </c>
      <c r="D16" s="26">
        <v>54</v>
      </c>
      <c r="E16" s="27"/>
      <c r="F16" s="28">
        <f t="shared" si="1"/>
        <v>0</v>
      </c>
    </row>
    <row r="17" spans="1:6" s="5" customFormat="1" ht="18.75" customHeight="1" x14ac:dyDescent="0.25">
      <c r="A17" s="23">
        <v>10</v>
      </c>
      <c r="B17" s="24" t="s">
        <v>24</v>
      </c>
      <c r="C17" s="25" t="s">
        <v>48</v>
      </c>
      <c r="D17" s="26">
        <v>54</v>
      </c>
      <c r="E17" s="27"/>
      <c r="F17" s="28">
        <f t="shared" si="1"/>
        <v>0</v>
      </c>
    </row>
    <row r="18" spans="1:6" s="5" customFormat="1" ht="18.75" customHeight="1" x14ac:dyDescent="0.25">
      <c r="A18" s="23">
        <v>11</v>
      </c>
      <c r="B18" s="24" t="s">
        <v>25</v>
      </c>
      <c r="C18" s="25" t="s">
        <v>48</v>
      </c>
      <c r="D18" s="26">
        <v>54</v>
      </c>
      <c r="E18" s="27"/>
      <c r="F18" s="28">
        <f t="shared" si="1"/>
        <v>0</v>
      </c>
    </row>
    <row r="19" spans="1:6" s="5" customFormat="1" x14ac:dyDescent="0.25">
      <c r="A19" s="23">
        <v>12</v>
      </c>
      <c r="B19" s="24" t="s">
        <v>26</v>
      </c>
      <c r="C19" s="25" t="s">
        <v>48</v>
      </c>
      <c r="D19" s="26">
        <v>54</v>
      </c>
      <c r="E19" s="27"/>
      <c r="F19" s="28">
        <f t="shared" si="1"/>
        <v>0</v>
      </c>
    </row>
    <row r="20" spans="1:6" s="5" customFormat="1" x14ac:dyDescent="0.25">
      <c r="A20" s="23">
        <v>13</v>
      </c>
      <c r="B20" s="24" t="s">
        <v>27</v>
      </c>
      <c r="C20" s="25" t="s">
        <v>48</v>
      </c>
      <c r="D20" s="26">
        <v>54</v>
      </c>
      <c r="E20" s="27"/>
      <c r="F20" s="28">
        <f t="shared" si="1"/>
        <v>0</v>
      </c>
    </row>
    <row r="21" spans="1:6" s="5" customFormat="1" ht="18.75" customHeight="1" x14ac:dyDescent="0.25">
      <c r="A21" s="23">
        <v>14</v>
      </c>
      <c r="B21" s="24" t="s">
        <v>28</v>
      </c>
      <c r="C21" s="25" t="s">
        <v>48</v>
      </c>
      <c r="D21" s="26">
        <v>54</v>
      </c>
      <c r="E21" s="27"/>
      <c r="F21" s="28">
        <f t="shared" si="1"/>
        <v>0</v>
      </c>
    </row>
    <row r="22" spans="1:6" s="5" customFormat="1" ht="18.75" customHeight="1" x14ac:dyDescent="0.25">
      <c r="A22" s="23">
        <v>15</v>
      </c>
      <c r="B22" s="24" t="s">
        <v>29</v>
      </c>
      <c r="C22" s="25" t="s">
        <v>48</v>
      </c>
      <c r="D22" s="26">
        <v>54</v>
      </c>
      <c r="E22" s="27"/>
      <c r="F22" s="28">
        <f t="shared" si="1"/>
        <v>0</v>
      </c>
    </row>
    <row r="23" spans="1:6" s="5" customFormat="1" x14ac:dyDescent="0.25">
      <c r="A23" s="23">
        <v>16</v>
      </c>
      <c r="B23" s="24" t="s">
        <v>30</v>
      </c>
      <c r="C23" s="25" t="s">
        <v>48</v>
      </c>
      <c r="D23" s="26">
        <v>41</v>
      </c>
      <c r="E23" s="27"/>
      <c r="F23" s="28">
        <f t="shared" si="1"/>
        <v>0</v>
      </c>
    </row>
    <row r="24" spans="1:6" s="5" customFormat="1" x14ac:dyDescent="0.25">
      <c r="A24" s="23">
        <v>17</v>
      </c>
      <c r="B24" s="24" t="s">
        <v>31</v>
      </c>
      <c r="C24" s="25" t="s">
        <v>48</v>
      </c>
      <c r="D24" s="26">
        <v>41</v>
      </c>
      <c r="E24" s="27"/>
      <c r="F24" s="28">
        <f t="shared" si="1"/>
        <v>0</v>
      </c>
    </row>
    <row r="25" spans="1:6" s="5" customFormat="1" x14ac:dyDescent="0.25">
      <c r="A25" s="23">
        <v>18</v>
      </c>
      <c r="B25" s="24" t="s">
        <v>32</v>
      </c>
      <c r="C25" s="25" t="s">
        <v>48</v>
      </c>
      <c r="D25" s="26">
        <v>41</v>
      </c>
      <c r="E25" s="27"/>
      <c r="F25" s="28">
        <f t="shared" si="1"/>
        <v>0</v>
      </c>
    </row>
    <row r="26" spans="1:6" s="5" customFormat="1" ht="22.5" customHeight="1" x14ac:dyDescent="0.25">
      <c r="A26" s="23">
        <v>19</v>
      </c>
      <c r="B26" s="24" t="s">
        <v>33</v>
      </c>
      <c r="C26" s="25" t="s">
        <v>48</v>
      </c>
      <c r="D26" s="26">
        <v>41</v>
      </c>
      <c r="E26" s="27"/>
      <c r="F26" s="28">
        <f t="shared" si="1"/>
        <v>0</v>
      </c>
    </row>
    <row r="27" spans="1:6" s="5" customFormat="1" x14ac:dyDescent="0.25">
      <c r="A27" s="23">
        <v>20</v>
      </c>
      <c r="B27" s="24" t="s">
        <v>34</v>
      </c>
      <c r="C27" s="25" t="s">
        <v>48</v>
      </c>
      <c r="D27" s="26">
        <v>82</v>
      </c>
      <c r="E27" s="27"/>
      <c r="F27" s="28">
        <f t="shared" si="1"/>
        <v>0</v>
      </c>
    </row>
    <row r="28" spans="1:6" s="5" customFormat="1" x14ac:dyDescent="0.25">
      <c r="A28" s="23">
        <v>21</v>
      </c>
      <c r="B28" s="24" t="s">
        <v>35</v>
      </c>
      <c r="C28" s="25" t="s">
        <v>48</v>
      </c>
      <c r="D28" s="26">
        <v>2316</v>
      </c>
      <c r="E28" s="27"/>
      <c r="F28" s="28">
        <f t="shared" si="1"/>
        <v>0</v>
      </c>
    </row>
    <row r="29" spans="1:6" s="5" customFormat="1" x14ac:dyDescent="0.25">
      <c r="A29" s="23">
        <v>22</v>
      </c>
      <c r="B29" s="24" t="s">
        <v>36</v>
      </c>
      <c r="C29" s="25" t="s">
        <v>48</v>
      </c>
      <c r="D29" s="26">
        <v>2316</v>
      </c>
      <c r="E29" s="27"/>
      <c r="F29" s="28">
        <f t="shared" si="1"/>
        <v>0</v>
      </c>
    </row>
    <row r="30" spans="1:6" s="5" customFormat="1" x14ac:dyDescent="0.25">
      <c r="A30" s="23">
        <v>23</v>
      </c>
      <c r="B30" s="24" t="s">
        <v>37</v>
      </c>
      <c r="C30" s="25" t="s">
        <v>48</v>
      </c>
      <c r="D30" s="26">
        <v>2316</v>
      </c>
      <c r="E30" s="27"/>
      <c r="F30" s="28">
        <f t="shared" si="1"/>
        <v>0</v>
      </c>
    </row>
    <row r="31" spans="1:6" s="5" customFormat="1" ht="21" customHeight="1" x14ac:dyDescent="0.25">
      <c r="A31" s="23">
        <v>24</v>
      </c>
      <c r="B31" s="24" t="s">
        <v>38</v>
      </c>
      <c r="C31" s="25" t="s">
        <v>48</v>
      </c>
      <c r="D31" s="26">
        <v>2316</v>
      </c>
      <c r="E31" s="27"/>
      <c r="F31" s="28">
        <f t="shared" si="1"/>
        <v>0</v>
      </c>
    </row>
    <row r="32" spans="1:6" s="5" customFormat="1" x14ac:dyDescent="0.25">
      <c r="A32" s="23">
        <v>25</v>
      </c>
      <c r="B32" s="24" t="s">
        <v>39</v>
      </c>
      <c r="C32" s="25" t="s">
        <v>48</v>
      </c>
      <c r="D32" s="26">
        <v>2316</v>
      </c>
      <c r="E32" s="27"/>
      <c r="F32" s="28">
        <f t="shared" si="1"/>
        <v>0</v>
      </c>
    </row>
    <row r="33" spans="1:7" s="5" customFormat="1" x14ac:dyDescent="0.25">
      <c r="A33" s="23">
        <v>26</v>
      </c>
      <c r="B33" s="24" t="s">
        <v>40</v>
      </c>
      <c r="C33" s="25" t="s">
        <v>48</v>
      </c>
      <c r="D33" s="26">
        <v>2316</v>
      </c>
      <c r="E33" s="27"/>
      <c r="F33" s="28">
        <f t="shared" si="1"/>
        <v>0</v>
      </c>
    </row>
    <row r="34" spans="1:7" s="5" customFormat="1" ht="19.899999999999999" customHeight="1" x14ac:dyDescent="0.25">
      <c r="A34" s="23">
        <v>27</v>
      </c>
      <c r="B34" s="24" t="s">
        <v>41</v>
      </c>
      <c r="C34" s="25" t="s">
        <v>48</v>
      </c>
      <c r="D34" s="26">
        <v>2316</v>
      </c>
      <c r="E34" s="27"/>
      <c r="F34" s="28">
        <f t="shared" si="1"/>
        <v>0</v>
      </c>
    </row>
    <row r="35" spans="1:7" s="5" customFormat="1" x14ac:dyDescent="0.25">
      <c r="A35" s="23">
        <v>28</v>
      </c>
      <c r="B35" s="24" t="s">
        <v>42</v>
      </c>
      <c r="C35" s="25" t="s">
        <v>48</v>
      </c>
      <c r="D35" s="26">
        <v>54</v>
      </c>
      <c r="E35" s="27"/>
      <c r="F35" s="28">
        <f t="shared" si="1"/>
        <v>0</v>
      </c>
    </row>
    <row r="36" spans="1:7" s="5" customFormat="1" ht="21" customHeight="1" thickBot="1" x14ac:dyDescent="0.3">
      <c r="A36" s="29">
        <v>29</v>
      </c>
      <c r="B36" s="30" t="s">
        <v>43</v>
      </c>
      <c r="C36" s="25" t="s">
        <v>48</v>
      </c>
      <c r="D36" s="31">
        <v>286</v>
      </c>
      <c r="E36" s="32"/>
      <c r="F36" s="33">
        <f t="shared" si="1"/>
        <v>0</v>
      </c>
    </row>
    <row r="37" spans="1:7" s="5" customFormat="1" ht="21" customHeight="1" x14ac:dyDescent="0.25">
      <c r="A37" s="34"/>
      <c r="B37" s="35"/>
      <c r="C37" s="35"/>
      <c r="D37" s="36"/>
      <c r="E37" s="37" t="s">
        <v>44</v>
      </c>
      <c r="F37" s="38">
        <f>F8+F9+F10+F11+F12+F13+F14+F15+F16+F17+F18+F19+F20+F21+F22+F23+F24+F25+F26+F27+F28+F29+F30+F31+F32+F33+F34+F35+F36</f>
        <v>0</v>
      </c>
    </row>
    <row r="38" spans="1:7" s="5" customFormat="1" ht="21" customHeight="1" x14ac:dyDescent="0.25">
      <c r="A38" s="39"/>
      <c r="B38" s="40"/>
      <c r="C38" s="40"/>
      <c r="D38" s="41"/>
      <c r="E38" s="42" t="s">
        <v>45</v>
      </c>
      <c r="F38" s="28">
        <f>F37*19%</f>
        <v>0</v>
      </c>
    </row>
    <row r="39" spans="1:7" s="5" customFormat="1" ht="21" customHeight="1" thickBot="1" x14ac:dyDescent="0.3">
      <c r="A39" s="43"/>
      <c r="B39" s="44"/>
      <c r="C39" s="44"/>
      <c r="D39" s="45"/>
      <c r="E39" s="46" t="s">
        <v>46</v>
      </c>
      <c r="F39" s="33">
        <f>F37+F38</f>
        <v>0</v>
      </c>
    </row>
    <row r="40" spans="1:7" s="6" customFormat="1" ht="15.75" customHeight="1" x14ac:dyDescent="0.25">
      <c r="A40" s="47"/>
      <c r="B40" s="47"/>
      <c r="C40" s="47"/>
      <c r="D40" s="47"/>
      <c r="E40" s="47"/>
      <c r="F40" s="47"/>
      <c r="G40" s="4"/>
    </row>
    <row r="41" spans="1:7" s="6" customFormat="1" ht="15.75" customHeight="1" x14ac:dyDescent="0.25">
      <c r="A41" s="47"/>
      <c r="B41" s="47"/>
      <c r="C41" s="47"/>
      <c r="D41" s="47"/>
      <c r="E41" s="47"/>
      <c r="F41" s="47"/>
      <c r="G41" s="4"/>
    </row>
    <row r="42" spans="1:7" s="6" customFormat="1" ht="15.75" customHeight="1" x14ac:dyDescent="0.25">
      <c r="A42" s="48" t="s">
        <v>13</v>
      </c>
      <c r="B42" s="49"/>
      <c r="C42" s="47"/>
      <c r="D42" s="47"/>
      <c r="E42" s="47"/>
      <c r="F42" s="47"/>
      <c r="G42" s="4"/>
    </row>
    <row r="43" spans="1:7" ht="14.25" customHeight="1" x14ac:dyDescent="0.25">
      <c r="A43" s="48" t="s">
        <v>9</v>
      </c>
      <c r="B43" s="15"/>
      <c r="C43" s="15"/>
      <c r="D43" s="15"/>
      <c r="E43" s="15"/>
      <c r="F43" s="15"/>
      <c r="G43" s="7"/>
    </row>
    <row r="44" spans="1:7" x14ac:dyDescent="0.25">
      <c r="A44" s="48" t="s">
        <v>10</v>
      </c>
      <c r="B44" s="15"/>
      <c r="C44" s="15"/>
      <c r="D44" s="15"/>
      <c r="E44" s="15"/>
      <c r="F44" s="15"/>
    </row>
    <row r="45" spans="1:7" x14ac:dyDescent="0.25">
      <c r="A45" s="48" t="s">
        <v>11</v>
      </c>
      <c r="B45" s="15"/>
      <c r="C45" s="15"/>
      <c r="D45" s="15"/>
      <c r="E45" s="15"/>
      <c r="F45" s="15"/>
    </row>
    <row r="46" spans="1:7" x14ac:dyDescent="0.25">
      <c r="A46" s="48" t="s">
        <v>12</v>
      </c>
      <c r="B46" s="15"/>
      <c r="C46" s="15"/>
      <c r="D46" s="15"/>
      <c r="E46" s="15"/>
      <c r="F46" s="15"/>
    </row>
  </sheetData>
  <mergeCells count="2">
    <mergeCell ref="B2:F2"/>
    <mergeCell ref="A37:D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3258bdc-acbf-4395-8df8-2c372ae92e62" xsi:nil="true"/>
    <lcf76f155ced4ddcb4097134ff3c332f xmlns="29171c4c-df46-4445-9b14-6904166855c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0295DE8C469B419380A6659A5E4689" ma:contentTypeVersion="15" ma:contentTypeDescription="Crear nuevo documento." ma:contentTypeScope="" ma:versionID="494246bdcbd136b0c9deb39c04cdfecb">
  <xsd:schema xmlns:xsd="http://www.w3.org/2001/XMLSchema" xmlns:xs="http://www.w3.org/2001/XMLSchema" xmlns:p="http://schemas.microsoft.com/office/2006/metadata/properties" xmlns:ns2="e61fbcd4-0d4a-4a92-8915-82213f1f7b04" xmlns:ns3="29171c4c-df46-4445-9b14-6904166855cd" xmlns:ns4="c3258bdc-acbf-4395-8df8-2c372ae92e62" targetNamespace="http://schemas.microsoft.com/office/2006/metadata/properties" ma:root="true" ma:fieldsID="4654125c0d507ce97a920d0efcdebd91" ns2:_="" ns3:_="" ns4:_="">
    <xsd:import namespace="e61fbcd4-0d4a-4a92-8915-82213f1f7b04"/>
    <xsd:import namespace="29171c4c-df46-4445-9b14-6904166855cd"/>
    <xsd:import namespace="c3258bdc-acbf-4395-8df8-2c372ae92e6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1fbcd4-0d4a-4a92-8915-82213f1f7b0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171c4c-df46-4445-9b14-6904166855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3a3d5153-9851-4872-a7cd-2cf6e07cec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58bdc-acbf-4395-8df8-2c372ae92e6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ff13807-2f09-4867-8e5e-33b839f5195d}" ma:internalName="TaxCatchAll" ma:showField="CatchAllData" ma:web="6bb55acb-2562-4c8c-87c3-1bdeb327f7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5EAB6E-32FB-47DB-940C-ACA4C60B4BBA}">
  <ds:schemaRefs>
    <ds:schemaRef ds:uri="http://schemas.microsoft.com/office/2006/documentManagement/types"/>
    <ds:schemaRef ds:uri="e61fbcd4-0d4a-4a92-8915-82213f1f7b04"/>
    <ds:schemaRef ds:uri="http://purl.org/dc/dcmitype/"/>
    <ds:schemaRef ds:uri="c3258bdc-acbf-4395-8df8-2c372ae92e62"/>
    <ds:schemaRef ds:uri="http://www.w3.org/XML/1998/namespace"/>
    <ds:schemaRef ds:uri="http://schemas.openxmlformats.org/package/2006/metadata/core-properties"/>
    <ds:schemaRef ds:uri="29171c4c-df46-4445-9b14-6904166855cd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D9176D0-2F9F-493E-A8FB-E11A20772F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1fbcd4-0d4a-4a92-8915-82213f1f7b04"/>
    <ds:schemaRef ds:uri="29171c4c-df46-4445-9b14-6904166855cd"/>
    <ds:schemaRef ds:uri="c3258bdc-acbf-4395-8df8-2c372ae92e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999215-011C-4137-8DF2-84A8D2B42C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2025</vt:lpstr>
      <vt:lpstr>'PRESUPUESTO 2025'!Área_de_impresión</vt:lpstr>
      <vt:lpstr>'PRESUPUESTO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VELASCO</dc:creator>
  <cp:lastModifiedBy>Guillermo Espinosa Benìtez</cp:lastModifiedBy>
  <dcterms:created xsi:type="dcterms:W3CDTF">2023-04-14T22:27:25Z</dcterms:created>
  <dcterms:modified xsi:type="dcterms:W3CDTF">2025-10-22T10:59:52Z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0x010100FA0295DE8C469B419380A6659A5E4689</vt:lpwstr>
  </property>
  <property fmtid="{D5CDD505-2E9C-101B-9397-08002B2CF9AE}" pid="3" name="MediaServiceImageTags">
    <vt:lpwstr/>
  </property>
</Properties>
</file>